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intranet.cfp.pt/sites/fp/trabalhos/OE/OE 2015/Relatório/"/>
    </mc:Choice>
  </mc:AlternateContent>
  <bookViews>
    <workbookView xWindow="0" yWindow="0" windowWidth="28800" windowHeight="12435" tabRatio="861"/>
  </bookViews>
  <sheets>
    <sheet name="Índice" sheetId="1" r:id="rId1"/>
    <sheet name="Gráfico 1" sheetId="66" r:id="rId2"/>
    <sheet name="Gráfico 2" sheetId="69" r:id="rId3"/>
    <sheet name="Gráfico 3 " sheetId="72" r:id="rId4"/>
    <sheet name="Gráfico 4" sheetId="73" r:id="rId5"/>
    <sheet name="Gráfico 5" sheetId="74" r:id="rId6"/>
    <sheet name="Gráfico 6" sheetId="75" r:id="rId7"/>
    <sheet name="Gráfico 7" sheetId="33" r:id="rId8"/>
    <sheet name="Gráfico 8" sheetId="28" r:id="rId9"/>
    <sheet name="Gráfico 9" sheetId="29" r:id="rId10"/>
    <sheet name="Gráfico 10" sheetId="30" r:id="rId11"/>
    <sheet name="Gráfico 11" sheetId="37" r:id="rId12"/>
    <sheet name="Gráfico 12" sheetId="38" r:id="rId13"/>
    <sheet name="Gráfico 13" sheetId="90" r:id="rId14"/>
    <sheet name="Gráfico 14" sheetId="76" r:id="rId15"/>
    <sheet name="Gráfico 15" sheetId="91" r:id="rId16"/>
    <sheet name="Gráfico 16" sheetId="92" r:id="rId17"/>
    <sheet name="Gráfico 17" sheetId="78" r:id="rId18"/>
    <sheet name="Gráfico 18" sheetId="80" r:id="rId19"/>
    <sheet name="Gráfico 19" sheetId="39" r:id="rId20"/>
    <sheet name="Quadro 1 " sheetId="67" r:id="rId21"/>
    <sheet name="Quadro 2" sheetId="68" r:id="rId22"/>
    <sheet name="Quadro 3" sheetId="70" r:id="rId23"/>
    <sheet name="Quadro 4" sheetId="34" r:id="rId24"/>
    <sheet name="Quadro 5" sheetId="35" r:id="rId25"/>
    <sheet name="Quadro 6" sheetId="24" r:id="rId26"/>
    <sheet name="Quadro 7" sheetId="23" r:id="rId27"/>
    <sheet name="Quadro 8" sheetId="93" r:id="rId28"/>
    <sheet name="Quadro 9" sheetId="31" r:id="rId29"/>
    <sheet name="Quadro 10" sheetId="32" r:id="rId30"/>
    <sheet name="Quadro 11" sheetId="61" r:id="rId31"/>
    <sheet name="Quadro 12" sheetId="94" r:id="rId32"/>
    <sheet name="Quadro 13" sheetId="95" r:id="rId33"/>
    <sheet name="Quadro 14" sheetId="96" r:id="rId34"/>
    <sheet name="Quadro 15" sheetId="77" r:id="rId35"/>
    <sheet name="Quadro 16" sheetId="79" r:id="rId36"/>
    <sheet name="Quadro 17" sheetId="65" r:id="rId37"/>
    <sheet name="Quadro 18" sheetId="63" r:id="rId38"/>
    <sheet name="Quadro 19" sheetId="89" r:id="rId39"/>
    <sheet name="Quadro 20" sheetId="88" r:id="rId40"/>
    <sheet name="Quadro 21" sheetId="87" r:id="rId41"/>
    <sheet name="Quadro 22" sheetId="64" r:id="rId42"/>
  </sheets>
  <definedNames>
    <definedName name="_xlnm._FilterDatabase" localSheetId="23" hidden="1">'Quadro 4'!$A$8:$F$8</definedName>
    <definedName name="_Order1" hidden="1">255</definedName>
    <definedName name="_Order2" hidden="1">255</definedName>
    <definedName name="anscount" hidden="1">1</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 i="94" l="1"/>
  <c r="I10" i="94"/>
  <c r="H10" i="94"/>
  <c r="I9" i="94"/>
  <c r="H9" i="94"/>
  <c r="J7" i="94"/>
  <c r="I7" i="94"/>
  <c r="H7" i="94"/>
  <c r="I6" i="94"/>
  <c r="H6" i="94"/>
  <c r="D27" i="93"/>
  <c r="J7" i="67" l="1"/>
  <c r="K7" i="67" s="1"/>
  <c r="G7" i="67"/>
  <c r="H7" i="67" s="1"/>
  <c r="D7" i="67"/>
  <c r="E7" i="67" s="1"/>
</calcChain>
</file>

<file path=xl/sharedStrings.xml><?xml version="1.0" encoding="utf-8"?>
<sst xmlns="http://schemas.openxmlformats.org/spreadsheetml/2006/main" count="1888" uniqueCount="1105">
  <si>
    <t>GRÁFICOS</t>
  </si>
  <si>
    <t>Descritivo</t>
  </si>
  <si>
    <t>Índice</t>
  </si>
  <si>
    <t>QUADROS</t>
  </si>
  <si>
    <t>Saldo</t>
  </si>
  <si>
    <t>-</t>
  </si>
  <si>
    <t>Total</t>
  </si>
  <si>
    <t>Análise da Proposta de Orçamento do Estado para 2015</t>
  </si>
  <si>
    <t>(Gráficos e quadros do relatório)</t>
  </si>
  <si>
    <t>Conta ajustada das AP</t>
  </si>
  <si>
    <t>Medidas</t>
  </si>
  <si>
    <t>% PIB</t>
  </si>
  <si>
    <t>M€</t>
  </si>
  <si>
    <t>14/15</t>
  </si>
  <si>
    <r>
      <t xml:space="preserve">Receita Total </t>
    </r>
    <r>
      <rPr>
        <b/>
        <sz val="11"/>
        <color theme="7"/>
        <rFont val="Calibri"/>
        <family val="2"/>
        <scheme val="minor"/>
      </rPr>
      <t/>
    </r>
  </si>
  <si>
    <t>Total revenue</t>
  </si>
  <si>
    <t>Receita corrente</t>
  </si>
  <si>
    <t xml:space="preserve"> Current revenue</t>
  </si>
  <si>
    <t>Receita fiscal</t>
  </si>
  <si>
    <t>Tax revenue</t>
  </si>
  <si>
    <t>Impostos indiretos</t>
  </si>
  <si>
    <t>Indirect taxes</t>
  </si>
  <si>
    <r>
      <t xml:space="preserve">Impostos diretos </t>
    </r>
    <r>
      <rPr>
        <sz val="11"/>
        <color theme="7"/>
        <rFont val="Calibri"/>
        <family val="2"/>
        <scheme val="minor"/>
      </rPr>
      <t/>
    </r>
  </si>
  <si>
    <t>Direct taxes</t>
  </si>
  <si>
    <r>
      <t xml:space="preserve">Contribuições Sociais </t>
    </r>
    <r>
      <rPr>
        <sz val="11"/>
        <color theme="7"/>
        <rFont val="Calibri"/>
        <family val="2"/>
        <scheme val="minor"/>
      </rPr>
      <t/>
    </r>
  </si>
  <si>
    <t>Social contributions</t>
  </si>
  <si>
    <r>
      <t>Das quais: efetivas</t>
    </r>
    <r>
      <rPr>
        <sz val="11"/>
        <color theme="7"/>
        <rFont val="Calibri"/>
        <family val="2"/>
        <scheme val="minor"/>
      </rPr>
      <t/>
    </r>
  </si>
  <si>
    <t>of which: actual soc. contr. received</t>
  </si>
  <si>
    <t>Vendas e outras receitas corr.</t>
  </si>
  <si>
    <t xml:space="preserve"> Sales &amp; other current rev.</t>
  </si>
  <si>
    <r>
      <t xml:space="preserve">Receitas de capital </t>
    </r>
    <r>
      <rPr>
        <b/>
        <sz val="11"/>
        <color theme="7"/>
        <rFont val="Calibri"/>
        <family val="2"/>
        <scheme val="minor"/>
      </rPr>
      <t/>
    </r>
  </si>
  <si>
    <t>Capital transfers received</t>
  </si>
  <si>
    <t xml:space="preserve">Despesa Total </t>
  </si>
  <si>
    <t>Total expenditure</t>
  </si>
  <si>
    <r>
      <t xml:space="preserve">Despesa Primária </t>
    </r>
    <r>
      <rPr>
        <b/>
        <sz val="11"/>
        <color theme="7"/>
        <rFont val="Calibri"/>
        <family val="2"/>
        <scheme val="minor"/>
      </rPr>
      <t/>
    </r>
  </si>
  <si>
    <t>Primary expenditure</t>
  </si>
  <si>
    <r>
      <t xml:space="preserve">Despesa Corrente Primária </t>
    </r>
    <r>
      <rPr>
        <sz val="11"/>
        <color theme="7"/>
        <rFont val="Calibri"/>
        <family val="2"/>
        <scheme val="minor"/>
      </rPr>
      <t/>
    </r>
  </si>
  <si>
    <t>Current primary expend.</t>
  </si>
  <si>
    <t>Consumo intermédio</t>
  </si>
  <si>
    <t>Intermediate consumption</t>
  </si>
  <si>
    <t>Despesas com pessoal</t>
  </si>
  <si>
    <t>Compensation of employees</t>
  </si>
  <si>
    <r>
      <t xml:space="preserve">Prestações sociais </t>
    </r>
    <r>
      <rPr>
        <sz val="11"/>
        <color theme="7"/>
        <rFont val="Calibri"/>
        <family val="2"/>
        <scheme val="minor"/>
      </rPr>
      <t/>
    </r>
  </si>
  <si>
    <t>Social transfers</t>
  </si>
  <si>
    <r>
      <rPr>
        <sz val="11"/>
        <rFont val="Calibri"/>
        <family val="2"/>
        <scheme val="minor"/>
      </rPr>
      <t>que não em espécie</t>
    </r>
    <r>
      <rPr>
        <i/>
        <sz val="11"/>
        <rFont val="Calibri"/>
        <family val="2"/>
        <scheme val="minor"/>
      </rPr>
      <t/>
    </r>
  </si>
  <si>
    <t>other than in kind</t>
  </si>
  <si>
    <t>em espécie</t>
  </si>
  <si>
    <t>in kind via market producers</t>
  </si>
  <si>
    <r>
      <t xml:space="preserve">Subsídios </t>
    </r>
    <r>
      <rPr>
        <sz val="11"/>
        <color theme="7"/>
        <rFont val="Calibri"/>
        <family val="2"/>
        <scheme val="minor"/>
      </rPr>
      <t/>
    </r>
  </si>
  <si>
    <t>Subsidies</t>
  </si>
  <si>
    <t>Outra despesa corrente</t>
  </si>
  <si>
    <t>Other current expenditure</t>
  </si>
  <si>
    <r>
      <t xml:space="preserve">Despesas de capital </t>
    </r>
    <r>
      <rPr>
        <sz val="11"/>
        <color theme="7"/>
        <rFont val="Calibri"/>
        <family val="2"/>
        <scheme val="minor"/>
      </rPr>
      <t/>
    </r>
  </si>
  <si>
    <t>Capital expenditure</t>
  </si>
  <si>
    <t>Juros</t>
  </si>
  <si>
    <t>Interest paid</t>
  </si>
  <si>
    <r>
      <t>Saldo global</t>
    </r>
    <r>
      <rPr>
        <b/>
        <sz val="11"/>
        <color theme="7"/>
        <rFont val="Calibri"/>
        <family val="2"/>
        <scheme val="minor"/>
      </rPr>
      <t/>
    </r>
  </si>
  <si>
    <t>General government balance</t>
  </si>
  <si>
    <r>
      <t>Saldo Primário</t>
    </r>
    <r>
      <rPr>
        <b/>
        <sz val="11"/>
        <color theme="7"/>
        <rFont val="Calibri"/>
        <family val="2"/>
        <scheme val="minor"/>
      </rPr>
      <t/>
    </r>
  </si>
  <si>
    <t>Primary balance</t>
  </si>
  <si>
    <r>
      <t>Estimate (M</t>
    </r>
    <r>
      <rPr>
        <b/>
        <sz val="10"/>
        <rFont val="Calibri"/>
        <family val="2"/>
      </rPr>
      <t>€)</t>
    </r>
  </si>
  <si>
    <r>
      <t>SB (M</t>
    </r>
    <r>
      <rPr>
        <b/>
        <sz val="10"/>
        <rFont val="Calibri"/>
        <family val="2"/>
      </rPr>
      <t>€)</t>
    </r>
  </si>
  <si>
    <t>Impostos</t>
  </si>
  <si>
    <t>2015/2014</t>
  </si>
  <si>
    <t>Execução setembro 2014</t>
  </si>
  <si>
    <t xml:space="preserve">Taxes </t>
  </si>
  <si>
    <r>
      <t>Estimativa (M</t>
    </r>
    <r>
      <rPr>
        <b/>
        <sz val="10"/>
        <rFont val="Calibri"/>
        <family val="2"/>
      </rPr>
      <t>€)</t>
    </r>
  </si>
  <si>
    <t>OE (M€)</t>
  </si>
  <si>
    <r>
      <t>Var homóloga (M</t>
    </r>
    <r>
      <rPr>
        <b/>
        <sz val="10"/>
        <rFont val="Calibri"/>
        <family val="2"/>
      </rPr>
      <t>€</t>
    </r>
    <r>
      <rPr>
        <b/>
        <sz val="10"/>
        <rFont val="Calibri"/>
        <family val="2"/>
        <scheme val="minor"/>
      </rPr>
      <t>)</t>
    </r>
  </si>
  <si>
    <t>Var homóloga (%)</t>
  </si>
  <si>
    <t>Var homóloga acumulada (%)</t>
  </si>
  <si>
    <t>Impostos diretos</t>
  </si>
  <si>
    <t>IRS</t>
  </si>
  <si>
    <t>Personal income tax</t>
  </si>
  <si>
    <t>IRC</t>
  </si>
  <si>
    <t>Corporate income tax</t>
  </si>
  <si>
    <t>Outros</t>
  </si>
  <si>
    <t>Other</t>
  </si>
  <si>
    <t>ISP</t>
  </si>
  <si>
    <t>Taxes on oil and energy products</t>
  </si>
  <si>
    <t>IVA</t>
  </si>
  <si>
    <t>Value added tax</t>
  </si>
  <si>
    <t>Imposto sobre veículos</t>
  </si>
  <si>
    <t>Vehicle tax</t>
  </si>
  <si>
    <t>IT</t>
  </si>
  <si>
    <r>
      <t xml:space="preserve">Taxes </t>
    </r>
    <r>
      <rPr>
        <sz val="10"/>
        <color rgb="FF0C0C0C"/>
        <rFont val="Calibri"/>
        <family val="2"/>
        <scheme val="minor"/>
      </rPr>
      <t>on</t>
    </r>
    <r>
      <rPr>
        <sz val="10"/>
        <color rgb="FF181818"/>
        <rFont val="Calibri"/>
        <family val="2"/>
        <scheme val="minor"/>
      </rPr>
      <t xml:space="preserve"> man</t>
    </r>
    <r>
      <rPr>
        <sz val="10"/>
        <color rgb="FF242424"/>
        <rFont val="Calibri"/>
        <family val="2"/>
        <scheme val="minor"/>
      </rPr>
      <t>u</t>
    </r>
    <r>
      <rPr>
        <sz val="10"/>
        <color rgb="FF181818"/>
        <rFont val="Calibri"/>
        <family val="2"/>
        <scheme val="minor"/>
      </rPr>
      <t>fact</t>
    </r>
    <r>
      <rPr>
        <sz val="10"/>
        <color rgb="FF0C0C0C"/>
        <rFont val="Calibri"/>
        <family val="2"/>
        <scheme val="minor"/>
      </rPr>
      <t>ur</t>
    </r>
    <r>
      <rPr>
        <sz val="10"/>
        <color rgb="FF000000"/>
        <rFont val="Calibri"/>
        <family val="2"/>
        <scheme val="minor"/>
      </rPr>
      <t xml:space="preserve">ed tobacco </t>
    </r>
  </si>
  <si>
    <t>IABA</t>
  </si>
  <si>
    <r>
      <t>Excise d</t>
    </r>
    <r>
      <rPr>
        <sz val="10"/>
        <color rgb="FF0C0C0C"/>
        <rFont val="Calibri"/>
        <family val="2"/>
        <scheme val="minor"/>
      </rPr>
      <t>uty on a</t>
    </r>
    <r>
      <rPr>
        <sz val="10"/>
        <color rgb="FF181818"/>
        <rFont val="Calibri"/>
        <family val="2"/>
        <scheme val="minor"/>
      </rPr>
      <t>lcoho</t>
    </r>
    <r>
      <rPr>
        <sz val="10"/>
        <color rgb="FF0C0C0C"/>
        <rFont val="Calibri"/>
        <family val="2"/>
        <scheme val="minor"/>
      </rPr>
      <t>li</t>
    </r>
    <r>
      <rPr>
        <sz val="10"/>
        <color rgb="FF000000"/>
        <rFont val="Calibri"/>
        <family val="2"/>
        <scheme val="minor"/>
      </rPr>
      <t xml:space="preserve">c beverages </t>
    </r>
  </si>
  <si>
    <t>IS</t>
  </si>
  <si>
    <t>Stamp duty</t>
  </si>
  <si>
    <t>IUC</t>
  </si>
  <si>
    <t>Single road tax</t>
  </si>
  <si>
    <t>Receita fiscal do Estado</t>
  </si>
  <si>
    <t>Measures</t>
  </si>
  <si>
    <t>Adjusted general government account</t>
  </si>
  <si>
    <t>% GDP</t>
  </si>
  <si>
    <t>Necessidades de Financiamento</t>
  </si>
  <si>
    <t>Amount</t>
  </si>
  <si>
    <t>Contrib. (%)</t>
  </si>
  <si>
    <t>%</t>
  </si>
  <si>
    <t>Borrowing requirements</t>
  </si>
  <si>
    <t>2014E</t>
  </si>
  <si>
    <t>2015P</t>
  </si>
  <si>
    <t>Var. 2014/13</t>
  </si>
  <si>
    <t>Var. 2015/14</t>
  </si>
  <si>
    <t>Valor</t>
  </si>
  <si>
    <t>Peso (%)</t>
  </si>
  <si>
    <t>1.</t>
  </si>
  <si>
    <t>Necessidades Líquidas de financiamento (a) + (b) + (c) - (d)</t>
  </si>
  <si>
    <t>Net borrowing requirements (a) + (b) + (c) - (d)</t>
  </si>
  <si>
    <t>a)</t>
  </si>
  <si>
    <t>Défice Orçamental</t>
  </si>
  <si>
    <t>Budget deficit</t>
  </si>
  <si>
    <t>Défice Primário</t>
  </si>
  <si>
    <t>Primary deficit</t>
  </si>
  <si>
    <t>Interests</t>
  </si>
  <si>
    <t>b)</t>
  </si>
  <si>
    <t>Aquisição Líq. ativos financ. (exceto privatizações)</t>
  </si>
  <si>
    <t>Net purchasing of financial assets (except privatisation)</t>
  </si>
  <si>
    <t>c)</t>
  </si>
  <si>
    <t>Reforço de estabilidade financeira</t>
  </si>
  <si>
    <t>Strengthening of financial stability</t>
  </si>
  <si>
    <t>d)</t>
  </si>
  <si>
    <t>Receitas de privatização</t>
  </si>
  <si>
    <t>Privatisation revenues</t>
  </si>
  <si>
    <t>2.</t>
  </si>
  <si>
    <t>Amortizações e anulações [dívida fundada] (e) + (f) + (g) + (h) + (i)</t>
  </si>
  <si>
    <t>Redemptions and cancellations [funded debt]                  (e) + (f) + (g) + (h) + (i)</t>
  </si>
  <si>
    <t>e)</t>
  </si>
  <si>
    <t>CA + CT</t>
  </si>
  <si>
    <t>SC + TC</t>
  </si>
  <si>
    <t>f)</t>
  </si>
  <si>
    <t>Dívida de curto prazo em euros</t>
  </si>
  <si>
    <t>Short-term euro-denominated debt</t>
  </si>
  <si>
    <t>g)</t>
  </si>
  <si>
    <t>Dívida de mlp em euros</t>
  </si>
  <si>
    <t>Medium and long-term euro-denominated debt</t>
  </si>
  <si>
    <t>h)</t>
  </si>
  <si>
    <t>Dívida em moeda não euro</t>
  </si>
  <si>
    <t>Non-euro-denominated debt</t>
  </si>
  <si>
    <t>i)</t>
  </si>
  <si>
    <r>
      <t xml:space="preserve">Fluxos de capital </t>
    </r>
    <r>
      <rPr>
        <i/>
        <sz val="10"/>
        <color theme="1"/>
        <rFont val="Calibri"/>
        <family val="2"/>
        <scheme val="minor"/>
      </rPr>
      <t xml:space="preserve">swaps </t>
    </r>
    <r>
      <rPr>
        <sz val="10"/>
        <color theme="1"/>
        <rFont val="Calibri"/>
        <family val="2"/>
        <scheme val="minor"/>
      </rPr>
      <t>(Líq.)</t>
    </r>
  </si>
  <si>
    <r>
      <t>S</t>
    </r>
    <r>
      <rPr>
        <i/>
        <sz val="10"/>
        <color theme="1"/>
        <rFont val="Calibri"/>
        <family val="2"/>
        <scheme val="minor"/>
      </rPr>
      <t xml:space="preserve">waps capital flows </t>
    </r>
    <r>
      <rPr>
        <sz val="10"/>
        <color theme="1"/>
        <rFont val="Calibri"/>
        <family val="2"/>
        <scheme val="minor"/>
      </rPr>
      <t>(net)</t>
    </r>
  </si>
  <si>
    <t>3.</t>
  </si>
  <si>
    <t>Necessidades Brutas de Financiamento (1) + (2)</t>
  </si>
  <si>
    <t>Gross Borrowing requirements (1) + (2)</t>
  </si>
  <si>
    <t>Despesas  com ativos financeiros</t>
  </si>
  <si>
    <t>OE/2014</t>
  </si>
  <si>
    <t>OE/2015</t>
  </si>
  <si>
    <t>Financial assets expenditure</t>
  </si>
  <si>
    <t xml:space="preserve">Emprestimos a curto prazo </t>
  </si>
  <si>
    <t>Loans - short term</t>
  </si>
  <si>
    <t>Emprestimos médio e longo prazo</t>
  </si>
  <si>
    <t>Loans - long term</t>
  </si>
  <si>
    <t>Ações e outras participações</t>
  </si>
  <si>
    <t>Shares and other equity</t>
  </si>
  <si>
    <t>Outros ativos financeiros</t>
  </si>
  <si>
    <t>Other financial assets</t>
  </si>
  <si>
    <t>Description</t>
  </si>
  <si>
    <t>BT + ODCP</t>
  </si>
  <si>
    <t>TB + OCTD</t>
  </si>
  <si>
    <t>NLF</t>
  </si>
  <si>
    <t>NBR</t>
  </si>
  <si>
    <t>Amort. DMLP</t>
  </si>
  <si>
    <t>Redemption ML Term</t>
  </si>
  <si>
    <t>2014F</t>
  </si>
  <si>
    <t>2014P</t>
  </si>
  <si>
    <t>Growth effect</t>
  </si>
  <si>
    <t>Stock-flow adjustment</t>
  </si>
  <si>
    <t>Défice orçamental</t>
  </si>
  <si>
    <t>Efeito crescimento</t>
  </si>
  <si>
    <t>Ajustamento défice-dívida</t>
  </si>
  <si>
    <r>
      <t xml:space="preserve">Efeito juros </t>
    </r>
    <r>
      <rPr>
        <sz val="10"/>
        <color theme="7"/>
        <rFont val="Calibri"/>
        <family val="2"/>
        <scheme val="minor"/>
      </rPr>
      <t>| Interest effect</t>
    </r>
  </si>
  <si>
    <r>
      <t xml:space="preserve">Saldo primário </t>
    </r>
    <r>
      <rPr>
        <sz val="10"/>
        <color theme="7"/>
        <rFont val="Calibri"/>
        <family val="2"/>
        <scheme val="minor"/>
      </rPr>
      <t>| Primary balance</t>
    </r>
  </si>
  <si>
    <t>Dívida/PIB (%)</t>
  </si>
  <si>
    <t>Debt/GDP (%)</t>
  </si>
  <si>
    <t>Juros/Receita (%)</t>
  </si>
  <si>
    <t>Interest/Revenue(%)</t>
  </si>
  <si>
    <t>Year</t>
  </si>
  <si>
    <r>
      <t xml:space="preserve">Public Debt stock at the end of period              </t>
    </r>
    <r>
      <rPr>
        <b/>
        <sz val="8"/>
        <color theme="0"/>
        <rFont val="Calibri"/>
        <family val="2"/>
        <scheme val="minor"/>
      </rPr>
      <t>(% do GDP)</t>
    </r>
  </si>
  <si>
    <r>
      <t xml:space="preserve">Average Public Debt stock           </t>
    </r>
    <r>
      <rPr>
        <b/>
        <sz val="8"/>
        <color theme="0"/>
        <rFont val="Calibri"/>
        <family val="2"/>
        <scheme val="minor"/>
      </rPr>
      <t>(% of GDP)</t>
    </r>
  </si>
  <si>
    <r>
      <t xml:space="preserve">Interest          </t>
    </r>
    <r>
      <rPr>
        <b/>
        <sz val="8"/>
        <color theme="0"/>
        <rFont val="Calibri"/>
        <family val="2"/>
        <scheme val="minor"/>
      </rPr>
      <t xml:space="preserve"> (% of GDP)</t>
    </r>
  </si>
  <si>
    <t>Implicit interest rate</t>
  </si>
  <si>
    <t>Interest change</t>
  </si>
  <si>
    <r>
      <t xml:space="preserve">Contributions to interest </t>
    </r>
    <r>
      <rPr>
        <b/>
        <sz val="10"/>
        <color theme="0"/>
        <rFont val="Calibri"/>
        <family val="2"/>
      </rPr>
      <t>∆</t>
    </r>
    <r>
      <rPr>
        <b/>
        <sz val="10"/>
        <color theme="0"/>
        <rFont val="Calibri"/>
        <family val="2"/>
        <scheme val="minor"/>
      </rPr>
      <t xml:space="preserve"> </t>
    </r>
  </si>
  <si>
    <t>Stock effect</t>
  </si>
  <si>
    <t>Price effect</t>
  </si>
  <si>
    <t>Cross effect</t>
  </si>
  <si>
    <t>Ano</t>
  </si>
  <si>
    <r>
      <rPr>
        <b/>
        <i/>
        <sz val="10"/>
        <color theme="0"/>
        <rFont val="Calibri"/>
        <family val="2"/>
        <scheme val="minor"/>
      </rPr>
      <t>Stock</t>
    </r>
    <r>
      <rPr>
        <b/>
        <sz val="10"/>
        <color theme="0"/>
        <rFont val="Calibri"/>
        <family val="2"/>
        <scheme val="minor"/>
      </rPr>
      <t xml:space="preserve"> de dívida pública em fim de período              </t>
    </r>
    <r>
      <rPr>
        <b/>
        <sz val="8"/>
        <color theme="0"/>
        <rFont val="Calibri"/>
        <family val="2"/>
        <scheme val="minor"/>
      </rPr>
      <t>(% do PIB)</t>
    </r>
  </si>
  <si>
    <r>
      <rPr>
        <b/>
        <i/>
        <sz val="10"/>
        <color theme="0"/>
        <rFont val="Calibri"/>
        <family val="2"/>
        <scheme val="minor"/>
      </rPr>
      <t>Stock</t>
    </r>
    <r>
      <rPr>
        <b/>
        <sz val="10"/>
        <color theme="0"/>
        <rFont val="Calibri"/>
        <family val="2"/>
        <scheme val="minor"/>
      </rPr>
      <t xml:space="preserve"> médio de dívida pública             </t>
    </r>
    <r>
      <rPr>
        <b/>
        <sz val="8"/>
        <color theme="0"/>
        <rFont val="Calibri"/>
        <family val="2"/>
        <scheme val="minor"/>
      </rPr>
      <t>(% do PIB)</t>
    </r>
  </si>
  <si>
    <r>
      <t xml:space="preserve">Juros          </t>
    </r>
    <r>
      <rPr>
        <b/>
        <sz val="8"/>
        <color theme="0"/>
        <rFont val="Calibri"/>
        <family val="2"/>
        <scheme val="minor"/>
      </rPr>
      <t xml:space="preserve"> (% do PIB)</t>
    </r>
  </si>
  <si>
    <t>Taxa de juro implícita</t>
  </si>
  <si>
    <t>Variação dos Juros</t>
  </si>
  <si>
    <r>
      <t xml:space="preserve">Contribuições para a </t>
    </r>
    <r>
      <rPr>
        <b/>
        <sz val="10"/>
        <color theme="0"/>
        <rFont val="Calibri"/>
        <family val="2"/>
      </rPr>
      <t>∆</t>
    </r>
    <r>
      <rPr>
        <b/>
        <sz val="10"/>
        <color theme="0"/>
        <rFont val="Calibri"/>
        <family val="2"/>
        <scheme val="minor"/>
      </rPr>
      <t xml:space="preserve"> dos juros</t>
    </r>
  </si>
  <si>
    <r>
      <t xml:space="preserve">Efeito </t>
    </r>
    <r>
      <rPr>
        <b/>
        <i/>
        <sz val="10"/>
        <color theme="0"/>
        <rFont val="Calibri"/>
        <family val="2"/>
        <scheme val="minor"/>
      </rPr>
      <t>stock</t>
    </r>
  </si>
  <si>
    <t>Efeito preço</t>
  </si>
  <si>
    <t>Efeito cruzado</t>
  </si>
  <si>
    <t>(A)</t>
  </si>
  <si>
    <t>(B)</t>
  </si>
  <si>
    <t>(C)</t>
  </si>
  <si>
    <t>(D)</t>
  </si>
  <si>
    <t>(E)</t>
  </si>
  <si>
    <t>(F)</t>
  </si>
  <si>
    <t>(G)</t>
  </si>
  <si>
    <t>(H)</t>
  </si>
  <si>
    <t>State subsector tax revenue</t>
  </si>
  <si>
    <t>PT | EN</t>
  </si>
  <si>
    <t>FSD/2014</t>
  </si>
  <si>
    <t>SB/2015</t>
  </si>
  <si>
    <t>INE (EDP)</t>
  </si>
  <si>
    <t>Change</t>
  </si>
  <si>
    <t>INE (PDE)</t>
  </si>
  <si>
    <t>Variação</t>
  </si>
  <si>
    <r>
      <t xml:space="preserve">Valores não ajustados </t>
    </r>
    <r>
      <rPr>
        <b/>
        <sz val="11"/>
        <color theme="7"/>
        <rFont val="Calibri"/>
        <family val="2"/>
        <scheme val="minor"/>
      </rPr>
      <t/>
    </r>
  </si>
  <si>
    <t>Headline figures</t>
  </si>
  <si>
    <r>
      <t xml:space="preserve">Receita Total </t>
    </r>
    <r>
      <rPr>
        <b/>
        <sz val="10"/>
        <color theme="7"/>
        <rFont val="Calibri"/>
        <family val="2"/>
        <scheme val="minor"/>
      </rPr>
      <t/>
    </r>
  </si>
  <si>
    <r>
      <t xml:space="preserve">Receita corrente </t>
    </r>
    <r>
      <rPr>
        <b/>
        <sz val="10"/>
        <color theme="7"/>
        <rFont val="Calibri"/>
        <family val="2"/>
        <scheme val="minor"/>
      </rPr>
      <t/>
    </r>
  </si>
  <si>
    <r>
      <t xml:space="preserve">Receita fiscal </t>
    </r>
    <r>
      <rPr>
        <sz val="10"/>
        <color theme="7"/>
        <rFont val="Calibri"/>
        <family val="2"/>
        <scheme val="minor"/>
      </rPr>
      <t/>
    </r>
  </si>
  <si>
    <r>
      <t xml:space="preserve">Impostos indiretos </t>
    </r>
    <r>
      <rPr>
        <sz val="10"/>
        <color theme="7"/>
        <rFont val="Calibri"/>
        <family val="2"/>
        <scheme val="minor"/>
      </rPr>
      <t/>
    </r>
  </si>
  <si>
    <t xml:space="preserve"> Indirect taxes</t>
  </si>
  <si>
    <r>
      <t xml:space="preserve">Impostos diretos </t>
    </r>
    <r>
      <rPr>
        <sz val="10"/>
        <color theme="7"/>
        <rFont val="Calibri"/>
        <family val="2"/>
        <scheme val="minor"/>
      </rPr>
      <t/>
    </r>
  </si>
  <si>
    <r>
      <t xml:space="preserve">Contribuições Sociais </t>
    </r>
    <r>
      <rPr>
        <sz val="10"/>
        <color theme="7"/>
        <rFont val="Calibri"/>
        <family val="2"/>
        <scheme val="minor"/>
      </rPr>
      <t/>
    </r>
  </si>
  <si>
    <r>
      <rPr>
        <sz val="10"/>
        <rFont val="Calibri"/>
        <family val="2"/>
        <scheme val="minor"/>
      </rPr>
      <t>Das quais: efectivas</t>
    </r>
    <r>
      <rPr>
        <sz val="10"/>
        <color theme="7"/>
        <rFont val="Calibri"/>
        <family val="2"/>
        <scheme val="minor"/>
      </rPr>
      <t/>
    </r>
  </si>
  <si>
    <t>Vendas e outras receitas correntes</t>
  </si>
  <si>
    <r>
      <t>Vendas de bens e serviços</t>
    </r>
    <r>
      <rPr>
        <sz val="10"/>
        <color theme="7"/>
        <rFont val="Calibri"/>
        <family val="2"/>
        <scheme val="minor"/>
      </rPr>
      <t/>
    </r>
  </si>
  <si>
    <t>Sales</t>
  </si>
  <si>
    <r>
      <t>Outra receita corrente</t>
    </r>
    <r>
      <rPr>
        <sz val="10"/>
        <color theme="7"/>
        <rFont val="Calibri"/>
        <family val="2"/>
        <scheme val="minor"/>
      </rPr>
      <t/>
    </r>
  </si>
  <si>
    <t>other current expenditure</t>
  </si>
  <si>
    <t>Receitas de capital</t>
  </si>
  <si>
    <r>
      <t xml:space="preserve">Despesa Primária </t>
    </r>
    <r>
      <rPr>
        <b/>
        <sz val="10"/>
        <color theme="7"/>
        <rFont val="Calibri"/>
        <family val="2"/>
        <scheme val="minor"/>
      </rPr>
      <t/>
    </r>
  </si>
  <si>
    <r>
      <t xml:space="preserve">Despesa Corrente Primária </t>
    </r>
    <r>
      <rPr>
        <sz val="10"/>
        <color theme="7"/>
        <rFont val="Calibri"/>
        <family val="2"/>
        <scheme val="minor"/>
      </rPr>
      <t/>
    </r>
  </si>
  <si>
    <r>
      <t xml:space="preserve">Despesas com pessoal </t>
    </r>
    <r>
      <rPr>
        <sz val="10"/>
        <color theme="7"/>
        <rFont val="Calibri"/>
        <family val="2"/>
        <scheme val="minor"/>
      </rPr>
      <t/>
    </r>
  </si>
  <si>
    <r>
      <t xml:space="preserve">Prestações sociais </t>
    </r>
    <r>
      <rPr>
        <sz val="10"/>
        <color theme="7"/>
        <rFont val="Calibri"/>
        <family val="2"/>
        <scheme val="minor"/>
      </rPr>
      <t/>
    </r>
  </si>
  <si>
    <r>
      <rPr>
        <sz val="10"/>
        <rFont val="Calibri"/>
        <family val="2"/>
        <scheme val="minor"/>
      </rPr>
      <t>que não em espécie</t>
    </r>
    <r>
      <rPr>
        <i/>
        <sz val="10"/>
        <rFont val="Calibri"/>
        <family val="2"/>
        <scheme val="minor"/>
      </rPr>
      <t xml:space="preserve"> </t>
    </r>
    <r>
      <rPr>
        <sz val="10"/>
        <color theme="7"/>
        <rFont val="Calibri"/>
        <family val="2"/>
        <scheme val="minor"/>
      </rPr>
      <t/>
    </r>
  </si>
  <si>
    <r>
      <rPr>
        <sz val="10"/>
        <rFont val="Calibri"/>
        <family val="2"/>
        <scheme val="minor"/>
      </rPr>
      <t>em espécie</t>
    </r>
    <r>
      <rPr>
        <i/>
        <sz val="10"/>
        <rFont val="Calibri"/>
        <family val="2"/>
        <scheme val="minor"/>
      </rPr>
      <t/>
    </r>
  </si>
  <si>
    <t>Subsídios</t>
  </si>
  <si>
    <r>
      <t xml:space="preserve">Subsídios e outra despesa corrente </t>
    </r>
    <r>
      <rPr>
        <sz val="10"/>
        <color theme="7"/>
        <rFont val="Calibri"/>
        <family val="2"/>
        <scheme val="minor"/>
      </rPr>
      <t/>
    </r>
  </si>
  <si>
    <t>Subsidies &amp; other current exp.</t>
  </si>
  <si>
    <r>
      <t xml:space="preserve">Despesas de capital </t>
    </r>
    <r>
      <rPr>
        <sz val="10"/>
        <color theme="7"/>
        <rFont val="Calibri"/>
        <family val="2"/>
        <scheme val="minor"/>
      </rPr>
      <t/>
    </r>
  </si>
  <si>
    <t>FBCF</t>
  </si>
  <si>
    <t>GFCF</t>
  </si>
  <si>
    <r>
      <t xml:space="preserve">Outras despesas de capital </t>
    </r>
    <r>
      <rPr>
        <sz val="10"/>
        <color theme="7"/>
        <rFont val="Calibri"/>
        <family val="2"/>
        <scheme val="minor"/>
      </rPr>
      <t/>
    </r>
  </si>
  <si>
    <t>Other capital expenditure</t>
  </si>
  <si>
    <r>
      <t>Saldo global</t>
    </r>
    <r>
      <rPr>
        <b/>
        <sz val="10"/>
        <color theme="7"/>
        <rFont val="Calibri"/>
        <family val="2"/>
        <scheme val="minor"/>
      </rPr>
      <t/>
    </r>
  </si>
  <si>
    <r>
      <t>Saldo Primário</t>
    </r>
    <r>
      <rPr>
        <b/>
        <sz val="10"/>
        <color theme="7"/>
        <rFont val="Calibri"/>
        <family val="2"/>
        <scheme val="minor"/>
      </rPr>
      <t/>
    </r>
  </si>
  <si>
    <t>PIB Nominal</t>
  </si>
  <si>
    <t>Nominal GDP</t>
  </si>
  <si>
    <t>PIB nominal</t>
  </si>
  <si>
    <t>GDP nominal growth</t>
  </si>
  <si>
    <t xml:space="preserve">Crescimento nominal do PIB </t>
  </si>
  <si>
    <t>Implicit interest rate (J/Dt-1)</t>
  </si>
  <si>
    <t>Taxa juro implícita (J/Dt-1)</t>
  </si>
  <si>
    <t xml:space="preserve">Memo items: </t>
  </si>
  <si>
    <t>Por memória:</t>
  </si>
  <si>
    <t>Public debt</t>
  </si>
  <si>
    <t xml:space="preserve">Dívida Pública </t>
  </si>
  <si>
    <t>Change in public debt ratio =  (1)+(2)+(3)</t>
  </si>
  <si>
    <t>Variação do rácio da dívida das AP =  (1)+(2)+(3)</t>
  </si>
  <si>
    <t>(3) Stock-flow adjustment</t>
  </si>
  <si>
    <t>(3) Ajustamento défice-dívida</t>
  </si>
  <si>
    <t>Efeito Crescimento</t>
  </si>
  <si>
    <t>Interest effect</t>
  </si>
  <si>
    <t xml:space="preserve">Efeito Juros </t>
  </si>
  <si>
    <t>(2) Snow-ball effect</t>
  </si>
  <si>
    <t>(2) Efeito bola de neve</t>
  </si>
  <si>
    <t>(1) Primary Balance</t>
  </si>
  <si>
    <t>(1) Efeito saldo primário</t>
  </si>
  <si>
    <t>Debt Dynamics</t>
  </si>
  <si>
    <t>Dinâmica da Dívida</t>
  </si>
  <si>
    <t>DEO/2014 (CFP)</t>
  </si>
  <si>
    <t>DEO/2014 (MF)</t>
  </si>
  <si>
    <t xml:space="preserve">SB/2015 </t>
  </si>
  <si>
    <t>OE 2015</t>
  </si>
  <si>
    <t>Consumo privado</t>
  </si>
  <si>
    <t>Consumo público</t>
  </si>
  <si>
    <t>Exportações bens e serviços</t>
  </si>
  <si>
    <t>Importações de bens e serviços</t>
  </si>
  <si>
    <t>PIB</t>
  </si>
  <si>
    <t>Quadro 2 – Projeções macroeconómicas para a economia portuguesa</t>
  </si>
  <si>
    <t>Quadro 10 –  Contributos para a variação dos juros</t>
  </si>
  <si>
    <t>Quadro 11 –  Indicadores orçamentais</t>
  </si>
  <si>
    <t>Quadro 16 - Comparação das séries 1995-2013 do emprego, produtividade e remunerações em base 2011</t>
  </si>
  <si>
    <t>Quadro 18 - Quantificação dos impactos do ajustamento défice-dívida</t>
  </si>
  <si>
    <t>Quadro 21 - Conta das Administrações Públicas ajustada (% do PIB)</t>
  </si>
  <si>
    <t>Gráfico 2 – Comparação da trajetória a preços correntes do PIB per capita, do consumo per capita e da produtividade aparente entre Portugal e a média da Área do Euro (12) (%)</t>
  </si>
  <si>
    <t>DEO/2014 (aprox. SEC 2010)</t>
  </si>
  <si>
    <t>Quadro 3 – Previsões de crescimento do PIB e das importações apresentadas nas propostas de orçamento dos principais países clientes das exportações portuguesas na área do euro</t>
  </si>
  <si>
    <t>Gráfico 3 – Evolução do consumo, das remunerações e do emprego</t>
  </si>
  <si>
    <t>Gráfico 4 – Evolução da produtividade aparente e da taxa de variação do deflator do consumo privado</t>
  </si>
  <si>
    <t>Gráfico 5 – Variação do Índice Harmonizado de Preços no Consumidor na Área do Euro (12) e em Portugal</t>
  </si>
  <si>
    <t>Gráfico 6 – Variação do IPC, e dos deflatores do PIB e do Consumo Privado em Portugal</t>
  </si>
  <si>
    <t>Table 6 - Trajectory of the State tax revenue 2014-2015, by tax (public accounting perspective)</t>
  </si>
  <si>
    <t>Quadro 6 - Evolução da receita fiscal líquida do Estado 2014-2015, por imposto (ótica da contabilidade pública)</t>
  </si>
  <si>
    <t>Table 7 – General government adjusted account and consolidation measures for 2015</t>
  </si>
  <si>
    <t>Quadro 7 – Conta ajustada das Administrações Públicas e medidas de consolidação previstas para 2015</t>
  </si>
  <si>
    <t>Quadro 4 - Exercício de conversão do DEO/2014 em SEC 2010 (p.p. do PIB)</t>
  </si>
  <si>
    <t>Quadro 5 – Comparação entre as previsões da dinâmica da dívida no DEO/2014 e na POE/2015 em SEC 2010 (p.p. do PIB)</t>
  </si>
  <si>
    <t>Quadro 6 – Evolução da receita fiscal do Estado 2014-2015, por imposto (ótica da contabilidade pública)</t>
  </si>
  <si>
    <t>Quadro 7 –  Conta ajustada das Administrações Públicas e medidas de consolidação orçamental</t>
  </si>
  <si>
    <t>Quadro 8 –  Do saldo em contas nacionais até ao limite de despesa para 2015 no QPPO (em M€)</t>
  </si>
  <si>
    <t>Quadro 9 –  Necessidades de Financiamento (M€)</t>
  </si>
  <si>
    <t>Quadro 12 – QPPO: limites de despesa para 2014 e 2015 (em M€)</t>
  </si>
  <si>
    <t>BUDGET BALANCE</t>
  </si>
  <si>
    <t>STRUCTURAL BALANCE</t>
  </si>
  <si>
    <t xml:space="preserve">SALDO GLOBAL </t>
  </si>
  <si>
    <t>SALDO ESTRUTURAL</t>
  </si>
  <si>
    <t>Balance</t>
  </si>
  <si>
    <t>Variação hiato Produto</t>
  </si>
  <si>
    <t>Change of output gap</t>
  </si>
  <si>
    <t>Variação saldo primário estrutural líquido de fatores especiais</t>
  </si>
  <si>
    <t>Change of Structural primary net of special factors</t>
  </si>
  <si>
    <t>Evolução em percentagem do PIB</t>
  </si>
  <si>
    <t>Gráfico 7 – Despesas  com ativos financeiros (M€)</t>
  </si>
  <si>
    <t>Gráfico 8 – Necessidades Brutas de Financiamento 2016-2018 (mil M€)</t>
  </si>
  <si>
    <t>Gráfico 9 – Contributos para a evolução da Dívida Pública (% do PIB)</t>
  </si>
  <si>
    <t>Gráfico 10 – Comportabilidade da dívida</t>
  </si>
  <si>
    <t xml:space="preserve">Gráfico 11 – Cumprimento das regras do saldo orçamental (% do PIB) </t>
  </si>
  <si>
    <t>Gráfico 12 – Política orçamental e posição cíclica [2011-2015]</t>
  </si>
  <si>
    <t>Gráfico 13 – Limites plurianuais de despesa no âmbito do QPPO (em M€)</t>
  </si>
  <si>
    <t>Gráfico 14 – Indicadores de evolução da economia no 1.º semestre de 2014 com maior impacto orçamental</t>
  </si>
  <si>
    <t>Gráfico 15 – Saldo orçamental das administrações públicas</t>
  </si>
  <si>
    <t>Gráfico 16 – Contributos para o desvio face à estimativa do MF para o conjunto de 2014 (em p.p.)</t>
  </si>
  <si>
    <t>Gráfico 17 – Efeito em nível e taxa de variação anual da mudança para o SEC 2010 no PIB em valor e em volume</t>
  </si>
  <si>
    <r>
      <t xml:space="preserve">Chart 7 – Financial assets expenditure </t>
    </r>
    <r>
      <rPr>
        <sz val="9"/>
        <color rgb="FF682C1D"/>
        <rFont val="Segoe UI"/>
        <family val="2"/>
      </rPr>
      <t>(M€)</t>
    </r>
  </si>
  <si>
    <r>
      <t xml:space="preserve">Gráfico 7 – Despesas  com ativos financeiros </t>
    </r>
    <r>
      <rPr>
        <sz val="9"/>
        <color rgb="FF682C1D"/>
        <rFont val="Segoe UI"/>
        <family val="2"/>
      </rPr>
      <t>(M€)</t>
    </r>
  </si>
  <si>
    <r>
      <t xml:space="preserve">Chart 8 – Gross Borrowing Requirements 2016-2018 </t>
    </r>
    <r>
      <rPr>
        <sz val="9"/>
        <color rgb="FF682C1D"/>
        <rFont val="Segoe UI"/>
        <family val="2"/>
      </rPr>
      <t>(‘000 M€)</t>
    </r>
  </si>
  <si>
    <r>
      <t xml:space="preserve">Gráfico 8 – Necessidades Brutas de Financiamento 2016-2018 </t>
    </r>
    <r>
      <rPr>
        <sz val="9"/>
        <color rgb="FF682C1D"/>
        <rFont val="Segoe UI"/>
        <family val="2"/>
      </rPr>
      <t>(mil M€)</t>
    </r>
  </si>
  <si>
    <r>
      <t xml:space="preserve">Chart 9 – Contributions to Public Debt developments </t>
    </r>
    <r>
      <rPr>
        <sz val="9"/>
        <color rgb="FF682C1D"/>
        <rFont val="Segoe UI"/>
        <family val="2"/>
      </rPr>
      <t>(% of GDP)</t>
    </r>
  </si>
  <si>
    <r>
      <t xml:space="preserve">Gráfico 9 – Contributos para a evolução da Dívida Pública </t>
    </r>
    <r>
      <rPr>
        <sz val="9"/>
        <color rgb="FF682C1D"/>
        <rFont val="Segoe UI"/>
        <family val="2"/>
      </rPr>
      <t>(% do PIB)</t>
    </r>
  </si>
  <si>
    <t>Chart 10 – Debt Affordability</t>
  </si>
  <si>
    <t xml:space="preserve"> % of GDP</t>
  </si>
  <si>
    <t>Change (p.p. of GDP)</t>
  </si>
  <si>
    <t>Saldo orçamental:</t>
  </si>
  <si>
    <t>Budget balance</t>
  </si>
  <si>
    <t xml:space="preserve">Primário </t>
  </si>
  <si>
    <t xml:space="preserve">Primary </t>
  </si>
  <si>
    <t xml:space="preserve">Global </t>
  </si>
  <si>
    <t>Actual (headline)</t>
  </si>
  <si>
    <t>Ajustado de med. temporárias, não recorrentes</t>
  </si>
  <si>
    <t>Adjusted of temporary &amp; one-off measures</t>
  </si>
  <si>
    <t>Ajustado de med. temporárias, não recorrentes e de fatores especiais (FE)</t>
  </si>
  <si>
    <t>Adjusted of temporary &amp; one-off measures &amp; special factors</t>
  </si>
  <si>
    <t>Ajustado do ciclo</t>
  </si>
  <si>
    <t>Cyclically adjusted</t>
  </si>
  <si>
    <t>Estrutural</t>
  </si>
  <si>
    <t>Structural</t>
  </si>
  <si>
    <t>Estrutural líquido de fatores especiais</t>
  </si>
  <si>
    <t>Structural net of special factors</t>
  </si>
  <si>
    <t>Primário estrutural</t>
  </si>
  <si>
    <t>Structural primary</t>
  </si>
  <si>
    <t>Primário estrutural líquido de fatores especiais</t>
  </si>
  <si>
    <t>Structural primary net of special factors</t>
  </si>
  <si>
    <t>por memória</t>
  </si>
  <si>
    <t>memo items</t>
  </si>
  <si>
    <t>medidas temporárias ou não recorrentes</t>
  </si>
  <si>
    <t>temporary measures</t>
  </si>
  <si>
    <t>fatores especiais</t>
  </si>
  <si>
    <t>special factors</t>
  </si>
  <si>
    <t>medidas temporárias, não recorrentes e FE</t>
  </si>
  <si>
    <t>temporary measures &amp; special factors</t>
  </si>
  <si>
    <t>hiato do produto*</t>
  </si>
  <si>
    <t>output gap*</t>
  </si>
  <si>
    <t>componente cíclica</t>
  </si>
  <si>
    <t>cyclical component</t>
  </si>
  <si>
    <t xml:space="preserve">juros </t>
  </si>
  <si>
    <t>interest payments</t>
  </si>
  <si>
    <t xml:space="preserve">Millions of de Euros </t>
  </si>
  <si>
    <t>% of GDP</t>
  </si>
  <si>
    <t>Dif.</t>
  </si>
  <si>
    <t xml:space="preserve">Milhões de Euros </t>
  </si>
  <si>
    <t>% do PIB</t>
  </si>
  <si>
    <t>Receita Total</t>
  </si>
  <si>
    <t xml:space="preserve">Impostos indiretos </t>
  </si>
  <si>
    <t>Contribuições Sociais</t>
  </si>
  <si>
    <t>Vendas de bens e serviços</t>
  </si>
  <si>
    <t>Despesa Total</t>
  </si>
  <si>
    <t>Despesa Primária</t>
  </si>
  <si>
    <t>Despesa Corrente Primária</t>
  </si>
  <si>
    <t>Prestações sociais</t>
  </si>
  <si>
    <t>que não em espécie</t>
  </si>
  <si>
    <t>Despesas de capital</t>
  </si>
  <si>
    <t>Outras despesas de capital</t>
  </si>
  <si>
    <t>Saldo global</t>
  </si>
  <si>
    <t>Saldo primário</t>
  </si>
  <si>
    <t>Primary Balance excluding the inputation of Pension Funds revenue</t>
  </si>
  <si>
    <t>Carga fiscal</t>
  </si>
  <si>
    <t>Tax burden</t>
  </si>
  <si>
    <t>Desagregação do consumo final AP</t>
  </si>
  <si>
    <t>Public Consumption breakdown</t>
  </si>
  <si>
    <t>Remun. dos empregados, a pagar</t>
  </si>
  <si>
    <t xml:space="preserve">Transf. sociais em espécie </t>
  </si>
  <si>
    <t>Transf. Sociais em espécie</t>
  </si>
  <si>
    <t>Social transfers in kind via market producers</t>
  </si>
  <si>
    <t>Consumo de capital fixo</t>
  </si>
  <si>
    <t>Consumption of fixed capital</t>
  </si>
  <si>
    <t>Outr. subsídios à produção, a receber</t>
  </si>
  <si>
    <t>Other subsidies on production</t>
  </si>
  <si>
    <t>Excedente de Exploração, Líquido</t>
  </si>
  <si>
    <t>Operating Surplus (Net)</t>
  </si>
  <si>
    <t>Outros impostos sobre a produção, a pagar</t>
  </si>
  <si>
    <t>Other taxes on Production</t>
  </si>
  <si>
    <t>2010-2013</t>
  </si>
  <si>
    <t>2001-2013</t>
  </si>
  <si>
    <t>Dif. (p.p.)</t>
  </si>
  <si>
    <t xml:space="preserve">General government déficit </t>
  </si>
  <si>
    <t>Diferença entre o défice e a variação da dívida</t>
  </si>
  <si>
    <t>Stock flow adjustment</t>
  </si>
  <si>
    <t>Net acquisition of financial assets</t>
  </si>
  <si>
    <t>Moeda e depósitos</t>
  </si>
  <si>
    <t>Currency and deposits</t>
  </si>
  <si>
    <t xml:space="preserve">Títulos que não ações </t>
  </si>
  <si>
    <t>Securities other than shares and other equity</t>
  </si>
  <si>
    <t>Empréstimos</t>
  </si>
  <si>
    <t>Loans</t>
  </si>
  <si>
    <t>Passivos não incluídos na dívida</t>
  </si>
  <si>
    <t>Transactions in liab. not incl. in debt (EDP)</t>
  </si>
  <si>
    <t>Oth. vol. and price chg of liab. Incl. in debt (EDP)</t>
  </si>
  <si>
    <t xml:space="preserve">Variação da dívida </t>
  </si>
  <si>
    <t>Change in Government Debt (Maastricht)</t>
  </si>
  <si>
    <t>Dívida das adm. públicas  (valor nominal)</t>
  </si>
  <si>
    <t>General Government Debt (Maastricht)</t>
  </si>
  <si>
    <t>INE</t>
  </si>
  <si>
    <r>
      <t>Medidas temporárias ou não recorrentes</t>
    </r>
    <r>
      <rPr>
        <b/>
        <i/>
        <sz val="11"/>
        <color theme="1" tint="0.249977111117893"/>
        <rFont val="Calibri"/>
        <family val="2"/>
        <scheme val="minor"/>
      </rPr>
      <t xml:space="preserve"> </t>
    </r>
    <r>
      <rPr>
        <b/>
        <i/>
        <sz val="10"/>
        <color theme="1" tint="0.249977111117893"/>
        <rFont val="Calibri"/>
        <family val="2"/>
        <scheme val="minor"/>
      </rPr>
      <t>(impacto no saldo)</t>
    </r>
  </si>
  <si>
    <r>
      <t xml:space="preserve">Temporay &amp; one-off measures </t>
    </r>
    <r>
      <rPr>
        <b/>
        <i/>
        <sz val="10"/>
        <color theme="4"/>
        <rFont val="Calibri"/>
        <family val="2"/>
        <scheme val="minor"/>
      </rPr>
      <t>(impact on b. balance)</t>
    </r>
  </si>
  <si>
    <t>Receita</t>
  </si>
  <si>
    <t>Revenue</t>
  </si>
  <si>
    <t>Receita de repatriamento de capitais</t>
  </si>
  <si>
    <t>Taxes on repatriation of capitals</t>
  </si>
  <si>
    <t>Exceptional Scheme for Settling Tax and Social Security Debts - VAT</t>
  </si>
  <si>
    <t>Exceptional Scheme for Settling Tax and Social Security Debts - Oth. IT.</t>
  </si>
  <si>
    <t>Exceptional Scheme for Settling Tax and Social Security Debts -PIT ; CIT</t>
  </si>
  <si>
    <t>Exceptional Scheme for Settling Tax and Social Security Debts -IMT; IMI</t>
  </si>
  <si>
    <t>Exceptional Scheme for Settling Tax and Social Security Debts - social contributions</t>
  </si>
  <si>
    <t>Sobretaxa em sede de IRS relativos a rendimentos de 2011</t>
  </si>
  <si>
    <t>Compensation for rescission by mutual agreement</t>
  </si>
  <si>
    <t>Despesa</t>
  </si>
  <si>
    <t>Expenditure</t>
  </si>
  <si>
    <t>Receita de concessões (abate à despesa de capital)</t>
  </si>
  <si>
    <t>Proceeds from concessions</t>
  </si>
  <si>
    <t>Transferências de capital (Banca)</t>
  </si>
  <si>
    <t>Capital transfers (Banking sector)</t>
  </si>
  <si>
    <t>One-off payments to the EU Budget</t>
  </si>
  <si>
    <t>Capital transfers (Transportation sector)</t>
  </si>
  <si>
    <r>
      <t xml:space="preserve">Fatores especiais </t>
    </r>
    <r>
      <rPr>
        <b/>
        <i/>
        <sz val="10"/>
        <color theme="1" tint="0.249977111117893"/>
        <rFont val="Calibri"/>
        <family val="2"/>
        <scheme val="minor"/>
      </rPr>
      <t>(impacto no saldo)</t>
    </r>
  </si>
  <si>
    <r>
      <t xml:space="preserve">Special factors </t>
    </r>
    <r>
      <rPr>
        <b/>
        <i/>
        <sz val="10"/>
        <color theme="4"/>
        <rFont val="Calibri"/>
        <family val="2"/>
        <scheme val="minor"/>
      </rPr>
      <t>(impact on b. balance)</t>
    </r>
  </si>
  <si>
    <t>Entrega de submarinos</t>
  </si>
  <si>
    <t>Delivery of submarines</t>
  </si>
  <si>
    <t>Reclassificação de PPP</t>
  </si>
  <si>
    <t>Reclassification of PPP into general government</t>
  </si>
  <si>
    <t>Registo dívida Gov. Regional da Madeira</t>
  </si>
  <si>
    <t>Recording of Madeira region debt</t>
  </si>
  <si>
    <t>Operações Madeira (Sesaram e reclassificação Via Madeira)</t>
  </si>
  <si>
    <t>Madeira capital transactions (SESARAM &amp; reclass. of Via Madeira)</t>
  </si>
  <si>
    <t>Dívidas de contratos-programa e a clubes de futebol na RA Madeira</t>
  </si>
  <si>
    <t>Madeira region debts from programme contracts &amp; football clubs</t>
  </si>
  <si>
    <t>Reclassificação do fundo de apoio ao SNS</t>
  </si>
  <si>
    <t>Reclassification of support fund to health service</t>
  </si>
  <si>
    <t>Medidas Temporárias, não recorrentes e factores especiais</t>
  </si>
  <si>
    <t>Temporay measures, one-off measures  and special factors</t>
  </si>
  <si>
    <t>Quadro 22 - Medidas temporárias e fatores especiais (em % do PIB)</t>
  </si>
  <si>
    <t>Quadro 13 – Saldo orçamental por subsector (em % do PIB)</t>
  </si>
  <si>
    <t>Quadro 14 – Conta (ajustada) das administrações públicas (em M€)</t>
  </si>
  <si>
    <t>Quadro 19 - Conta das Administrações Públicas não ajustada (M€)</t>
  </si>
  <si>
    <t>Quadro 20 - Conta das Administrações Públicas ajustada (M€)</t>
  </si>
  <si>
    <t>Table 11 – Budget indicators</t>
  </si>
  <si>
    <t xml:space="preserve">Quadro 17 - Quantificação dos impactos do SEC 2010 nos agregados orçamentais </t>
  </si>
  <si>
    <t>DEO/2014</t>
  </si>
  <si>
    <t>Minimum</t>
  </si>
  <si>
    <t>Maximum</t>
  </si>
  <si>
    <t>Mínimo</t>
  </si>
  <si>
    <t>Máximo</t>
  </si>
  <si>
    <t>Private consumption</t>
  </si>
  <si>
    <t>Public consumption</t>
  </si>
  <si>
    <t>Exportações</t>
  </si>
  <si>
    <t>Exports</t>
  </si>
  <si>
    <t xml:space="preserve">Importações </t>
  </si>
  <si>
    <t>Imports</t>
  </si>
  <si>
    <t>GDP</t>
  </si>
  <si>
    <t>POE/2015</t>
  </si>
  <si>
    <t>DSB/2015</t>
  </si>
  <si>
    <t>Exports of goods and services</t>
  </si>
  <si>
    <t>Imports of goods and services</t>
  </si>
  <si>
    <t>Table 2 – Macroeconomic projections for the portuguese economy</t>
  </si>
  <si>
    <t>ESA 1995</t>
  </si>
  <si>
    <t>ESA 2010</t>
  </si>
  <si>
    <t>MoF (FSD)</t>
  </si>
  <si>
    <t>IMF</t>
  </si>
  <si>
    <t>OECD</t>
  </si>
  <si>
    <t>EC</t>
  </si>
  <si>
    <t>BoP</t>
  </si>
  <si>
    <t>MoF (SB2015)</t>
  </si>
  <si>
    <t>Source:</t>
  </si>
  <si>
    <t>apr/14</t>
  </si>
  <si>
    <t>oct/14</t>
  </si>
  <si>
    <t>may/14</t>
  </si>
  <si>
    <t>sep/14</t>
  </si>
  <si>
    <t>Publication Date:</t>
  </si>
  <si>
    <t>SEC 1995</t>
  </si>
  <si>
    <t>SEC 2010</t>
  </si>
  <si>
    <t>Fonte:</t>
  </si>
  <si>
    <t>MF (DEO)</t>
  </si>
  <si>
    <t>FMI</t>
  </si>
  <si>
    <t>OCDE</t>
  </si>
  <si>
    <t>CE</t>
  </si>
  <si>
    <t>BdP</t>
  </si>
  <si>
    <t>MF (OE2015)</t>
  </si>
  <si>
    <t>Ano:</t>
  </si>
  <si>
    <t>Year:</t>
  </si>
  <si>
    <t>Data de publicação:</t>
  </si>
  <si>
    <t>PIB e Componentes da Despesa (tx. de crescimento homólogo real, %)</t>
  </si>
  <si>
    <t>GDP and Expenditure Components (real growth rate, %)</t>
  </si>
  <si>
    <t>Consumo Privado</t>
  </si>
  <si>
    <t>Private Consumption</t>
  </si>
  <si>
    <t>Consumo Público</t>
  </si>
  <si>
    <t>Public Consumption</t>
  </si>
  <si>
    <t>Investimento (FBCF)</t>
  </si>
  <si>
    <t>Investment (GFCF)</t>
  </si>
  <si>
    <t>Exportações de Bens e Serviços</t>
  </si>
  <si>
    <t>Exports of Goods and Services</t>
  </si>
  <si>
    <t>Importações de Bens e Serviços</t>
  </si>
  <si>
    <t>Imports of Goods and Services</t>
  </si>
  <si>
    <t>Contributos para o crescimento do PIB (pontos percentuais)</t>
  </si>
  <si>
    <t>Contributions for GDP growth (percentage points)</t>
  </si>
  <si>
    <t>Procura Interna</t>
  </si>
  <si>
    <t>Domestic Demand</t>
  </si>
  <si>
    <t>Procura Externa Líquida</t>
  </si>
  <si>
    <t>Net External Demand</t>
  </si>
  <si>
    <t>Evolução dos Preços</t>
  </si>
  <si>
    <t>Evolution of Prices</t>
  </si>
  <si>
    <t>Deflator do PIB</t>
  </si>
  <si>
    <t>GDP Deflator</t>
  </si>
  <si>
    <t>IPC/HIPC</t>
  </si>
  <si>
    <t>CPI/HICP</t>
  </si>
  <si>
    <t>Evolução do Mercado de Trabalho</t>
  </si>
  <si>
    <t>Evolution of the Labour Market</t>
  </si>
  <si>
    <t>Emprego</t>
  </si>
  <si>
    <t>Employment</t>
  </si>
  <si>
    <t>Taxa de Desemprego (%)</t>
  </si>
  <si>
    <t>Unemployment rate (%)</t>
  </si>
  <si>
    <t>Produtividade aparente do trabalho</t>
  </si>
  <si>
    <t>Apparent productivity of labour</t>
  </si>
  <si>
    <t>Saldo das Balanças Corrente e de Capital (em % do PIB)</t>
  </si>
  <si>
    <t>Current and Capital Account Balances (as % of GDP)</t>
  </si>
  <si>
    <t>Capacidade/Necessidade líquida de financiamento face ao exterior</t>
  </si>
  <si>
    <t>Net lending/borrowing</t>
  </si>
  <si>
    <t>- Saldo da Balança Corrente</t>
  </si>
  <si>
    <t>- Current Account Balance</t>
  </si>
  <si>
    <t>da qual Saldo da Balança de Bens</t>
  </si>
  <si>
    <t>of which Balance of Goods</t>
  </si>
  <si>
    <t>- Saldo da Balança de Capital</t>
  </si>
  <si>
    <t>- Capital Account Balance</t>
  </si>
  <si>
    <t>Fontes: INE; MF - Documento de Estratégia Orçamental, abril 2014; MF - Previsões do Cenário Macroeconómico do OE2015, outubro 2014; FMI - World Economic Outlook, outubro 2014; OCDE - Economic Outlook, maio 2014; CE - Occasional Papers 191, The Economic Adjustment Programme for Portugal - Eleventh Review, abril 2014; BdP - Boletim Económico, outubro 2014. | Notas: MF - Ministério das Finanças; INE - Instituto Nacional de Estatística; FMI - Fundo Monetário Internacional; OCDE - Organização para a Cooperação e Desenvolvimento Económico; CE - Comissão Europeia; BdP - Banco de Portugal. As datas de publicação do INE correspondem à data da última publicação das Contas Nacionais relevantes.</t>
  </si>
  <si>
    <t>Chart 2 – Comparison of the current price trajectories of GDP per capita, consumption per capita and apparent productivity in Portugal and in the Euro Area (12) (%)</t>
  </si>
  <si>
    <r>
      <t xml:space="preserve">GDP </t>
    </r>
    <r>
      <rPr>
        <i/>
        <sz val="8"/>
        <color theme="1"/>
        <rFont val="Calibri"/>
        <family val="2"/>
        <scheme val="minor"/>
      </rPr>
      <t>per capita</t>
    </r>
    <r>
      <rPr>
        <sz val="8"/>
        <color theme="1"/>
        <rFont val="Calibri"/>
        <family val="2"/>
        <scheme val="minor"/>
      </rPr>
      <t xml:space="preserve"> as %  of EA12 average</t>
    </r>
  </si>
  <si>
    <r>
      <t xml:space="preserve">Consumo privado  </t>
    </r>
    <r>
      <rPr>
        <i/>
        <sz val="8"/>
        <color theme="1"/>
        <rFont val="Calibri"/>
        <family val="2"/>
        <scheme val="minor"/>
      </rPr>
      <t>per capita</t>
    </r>
    <r>
      <rPr>
        <sz val="8"/>
        <color theme="1"/>
        <rFont val="Calibri"/>
        <family val="2"/>
        <scheme val="minor"/>
      </rPr>
      <t xml:space="preserve"> em % da média EA12</t>
    </r>
  </si>
  <si>
    <r>
      <t xml:space="preserve">Private consumption </t>
    </r>
    <r>
      <rPr>
        <i/>
        <sz val="8"/>
        <color theme="1"/>
        <rFont val="Calibri"/>
        <family val="2"/>
        <scheme val="minor"/>
      </rPr>
      <t>per capita</t>
    </r>
    <r>
      <rPr>
        <sz val="8"/>
        <color theme="1"/>
        <rFont val="Calibri"/>
        <family val="2"/>
        <scheme val="minor"/>
      </rPr>
      <t xml:space="preserve"> as %  of EA12 average</t>
    </r>
  </si>
  <si>
    <t>Produtividade aparente em % da média EA12</t>
  </si>
  <si>
    <r>
      <t>GDP per worker</t>
    </r>
    <r>
      <rPr>
        <sz val="8"/>
        <color theme="1"/>
        <rFont val="Calibri"/>
        <family val="2"/>
        <scheme val="minor"/>
      </rPr>
      <t xml:space="preserve"> as %  of EA12 average</t>
    </r>
  </si>
  <si>
    <t>Fonte: AMECO de 1995 a 2013. | Notas: Os dados para Portugal para 2014 e 2015 têm por base as taxas de crescimento previstas pelo MF no OE 2015.</t>
  </si>
  <si>
    <t>Table 3 – Forecasts of GDP and import growth included in the budget proposals of the main client-countries of Portuguese exports in the euro area</t>
  </si>
  <si>
    <t>MF-WEO</t>
  </si>
  <si>
    <t>DBP</t>
  </si>
  <si>
    <t>Revision</t>
  </si>
  <si>
    <t>Importações</t>
  </si>
  <si>
    <t>Revisão</t>
  </si>
  <si>
    <t>Espanha</t>
  </si>
  <si>
    <t>Spain</t>
  </si>
  <si>
    <t>Alemanha</t>
  </si>
  <si>
    <t>Germany</t>
  </si>
  <si>
    <t>França</t>
  </si>
  <si>
    <t>France</t>
  </si>
  <si>
    <t>Itália</t>
  </si>
  <si>
    <t>Italy</t>
  </si>
  <si>
    <t>Chart 3 – Evolution of consumption, wages and employment</t>
  </si>
  <si>
    <t>Nominal wages</t>
  </si>
  <si>
    <t>Total employment</t>
  </si>
  <si>
    <t>Wage per employed person</t>
  </si>
  <si>
    <t>Value (M€)</t>
  </si>
  <si>
    <t>Growth rate</t>
  </si>
  <si>
    <t>Volume</t>
  </si>
  <si>
    <t>Remunerações nominais</t>
  </si>
  <si>
    <t>Emprego total</t>
  </si>
  <si>
    <t>Remuneração por empregado</t>
  </si>
  <si>
    <t>Valor (M€)</t>
  </si>
  <si>
    <t>Taxa de variação</t>
  </si>
  <si>
    <t>Valor (€)</t>
  </si>
  <si>
    <t>Fonte: INE - Contas Nacionais; MF – OE 2015. Cálculos do CFP</t>
  </si>
  <si>
    <t>Chart 4 – Evolution of apparent productivity and of private consumption deflator growth</t>
  </si>
  <si>
    <t>GDP per worker</t>
  </si>
  <si>
    <t>Private consumption deflator growth rate</t>
  </si>
  <si>
    <t>Value (€)</t>
  </si>
  <si>
    <t>Produtividade aparente</t>
  </si>
  <si>
    <t>Taxa de variação do deflator do consumo privado</t>
  </si>
  <si>
    <t>HICP growth rate</t>
  </si>
  <si>
    <t>Month</t>
  </si>
  <si>
    <t>EA12</t>
  </si>
  <si>
    <t>Variação do HIPC</t>
  </si>
  <si>
    <t>Mês</t>
  </si>
  <si>
    <t>Portugal</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</si>
  <si>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</si>
  <si>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</si>
  <si>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</si>
  <si>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</si>
  <si>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</si>
  <si>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</si>
  <si>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</si>
  <si>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</si>
  <si>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</si>
  <si>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</si>
  <si>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</si>
  <si>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</si>
  <si>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</si>
  <si>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</si>
  <si>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</si>
  <si>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</si>
  <si>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</si>
  <si>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</si>
  <si>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</si>
  <si>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</si>
  <si>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</si>
  <si>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</si>
  <si>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Fonte: Ameco</t>
  </si>
  <si>
    <t>2013-11</t>
  </si>
  <si>
    <t>2013-12</t>
  </si>
  <si>
    <t>2014-01</t>
  </si>
  <si>
    <t>2014-02</t>
  </si>
  <si>
    <t>2014-03</t>
  </si>
  <si>
    <t>2014-04</t>
  </si>
  <si>
    <t>2014-05</t>
  </si>
  <si>
    <t>2014-06</t>
  </si>
  <si>
    <t>2014-07</t>
  </si>
  <si>
    <t>2014-08</t>
  </si>
  <si>
    <t>2014-09</t>
  </si>
  <si>
    <t>Fonte: BCE</t>
  </si>
  <si>
    <t>Chart 5 – Growth rates of the Harmonised Index of Consumer Prices in the Euro Area (12) and in Portugal</t>
  </si>
  <si>
    <t>Chart 6 – Growth rates of CPI, GDP deflator, and Private Consumption deflator in Portugal</t>
  </si>
  <si>
    <t>Growth rates</t>
  </si>
  <si>
    <t>CPI</t>
  </si>
  <si>
    <t>Private Consumption deflator</t>
  </si>
  <si>
    <t xml:space="preserve">Taxas de variação </t>
  </si>
  <si>
    <t>IPC</t>
  </si>
  <si>
    <t>Deflator do Consumo Privado</t>
  </si>
  <si>
    <t>Chart 14 – Indicators of economic developments in the 1st half of 2014 with relevant budgetary impact</t>
  </si>
  <si>
    <t>GDP volume</t>
  </si>
  <si>
    <t>GDP current prices</t>
  </si>
  <si>
    <t>Private Consumption current prices</t>
  </si>
  <si>
    <t>Private Consumption volume</t>
  </si>
  <si>
    <t>Total wages</t>
  </si>
  <si>
    <t>PIB em volume</t>
  </si>
  <si>
    <t>PIB a preços correntes</t>
  </si>
  <si>
    <t>Consumo Privado em volume</t>
  </si>
  <si>
    <t>Consumo Privado a preços correntes</t>
  </si>
  <si>
    <t>Remunerações</t>
  </si>
  <si>
    <t>mar/12</t>
  </si>
  <si>
    <t>jun/12</t>
  </si>
  <si>
    <t>sep/12</t>
  </si>
  <si>
    <t>dec/12</t>
  </si>
  <si>
    <t>Fonte: INE – Contas Nacionais Trimestrais</t>
  </si>
  <si>
    <t>Level  in 2013 ESA 95</t>
  </si>
  <si>
    <t>Level  in 2013 ESA 2010</t>
  </si>
  <si>
    <t>Average of diferences in level</t>
  </si>
  <si>
    <t>Standard deviation of the differences in level</t>
  </si>
  <si>
    <t xml:space="preserve">Weight of the differences as % of the ESA 95 level </t>
  </si>
  <si>
    <t>Notes</t>
  </si>
  <si>
    <t xml:space="preserve">Nível em 2013 em SEC 95 </t>
  </si>
  <si>
    <t>Nível em 2013 em SEC 2010</t>
  </si>
  <si>
    <t>Média das diferenças em nível</t>
  </si>
  <si>
    <t>Desvio padrão das diferenças em nível</t>
  </si>
  <si>
    <t>Peso das diferenças em % da variável</t>
  </si>
  <si>
    <t>Nota</t>
  </si>
  <si>
    <t>Consumo das famílias</t>
  </si>
  <si>
    <t>Families consumption</t>
  </si>
  <si>
    <t>Bens alimentares</t>
  </si>
  <si>
    <t>Food and beverage products</t>
  </si>
  <si>
    <t>Bens duradouros</t>
  </si>
  <si>
    <t>Durable goods</t>
  </si>
  <si>
    <t>Bens correntes não alimentares e serviços</t>
  </si>
  <si>
    <t>Non-durable goods - non-food and beverage products and services</t>
  </si>
  <si>
    <t>ISFLSF</t>
  </si>
  <si>
    <t>Non-profit institutions serving households</t>
  </si>
  <si>
    <t>Consumo das AP's</t>
  </si>
  <si>
    <t>(1)</t>
  </si>
  <si>
    <t>Gross fixed capital formation</t>
  </si>
  <si>
    <t>Recursos biológicos cultivados</t>
  </si>
  <si>
    <t>(2)</t>
  </si>
  <si>
    <t>Cultivated biological resources</t>
  </si>
  <si>
    <t xml:space="preserve">Outras máquinas e equipamentos e sistemas de armamento </t>
  </si>
  <si>
    <t>(3)</t>
  </si>
  <si>
    <t>Other machinery and equipment  and weapon systems</t>
  </si>
  <si>
    <t>Equipamento de transporte</t>
  </si>
  <si>
    <t>Transport equipment</t>
  </si>
  <si>
    <t>Construção</t>
  </si>
  <si>
    <t>Construction</t>
  </si>
  <si>
    <t>Produtos da propriedade intelectual</t>
  </si>
  <si>
    <t>(4)</t>
  </si>
  <si>
    <t>Intellectual property products</t>
  </si>
  <si>
    <t>ACOV</t>
  </si>
  <si>
    <t>Acquisitions less disposals of valuables</t>
  </si>
  <si>
    <t>Variação de existências</t>
  </si>
  <si>
    <t>Changes in inventories</t>
  </si>
  <si>
    <t>Exportações de bens e serviços</t>
  </si>
  <si>
    <t>Exportações de bens</t>
  </si>
  <si>
    <t>Exports of goods</t>
  </si>
  <si>
    <t>Exportações de serviços</t>
  </si>
  <si>
    <t>Exports of services</t>
  </si>
  <si>
    <t>Importações de bens</t>
  </si>
  <si>
    <t>Imports of goods</t>
  </si>
  <si>
    <t>Importações de serviços</t>
  </si>
  <si>
    <t>Imports of services</t>
  </si>
  <si>
    <t>Chart 17 – Impact of the switch to ESA 2010 on the levels and growth rates of GDP at current and constant prices</t>
  </si>
  <si>
    <t>dif em p.p.</t>
  </si>
  <si>
    <t>GDP 2011 constant prices</t>
  </si>
  <si>
    <t>dif em nível</t>
  </si>
  <si>
    <t>A - ESA 95</t>
  </si>
  <si>
    <t>B - ESA 2010</t>
  </si>
  <si>
    <t>B - A</t>
  </si>
  <si>
    <t>PIB Preços correntes</t>
  </si>
  <si>
    <t>Taxa de crescimento</t>
  </si>
  <si>
    <t>PIB Preços constantes 2011</t>
  </si>
  <si>
    <t>A - SEC 95</t>
  </si>
  <si>
    <t>B - SEC 2010</t>
  </si>
  <si>
    <t>C - SEC 95</t>
  </si>
  <si>
    <t>D - SEC 2010</t>
  </si>
  <si>
    <t>D - C</t>
  </si>
  <si>
    <t>Fonte: INE – Contas Nacionais Anuais. Cálculos do CFP</t>
  </si>
  <si>
    <t>Emprego remunerado (unidades)</t>
  </si>
  <si>
    <t>Payed employment (units)</t>
  </si>
  <si>
    <t>Emprego total (unidades)</t>
  </si>
  <si>
    <t>Total employment (units)</t>
  </si>
  <si>
    <t>Produtividade aparente (euros)</t>
  </si>
  <si>
    <t>GDP per worker (euros)</t>
  </si>
  <si>
    <t>Remunerações (milhões de euros)</t>
  </si>
  <si>
    <t>Total wages (million de euros)</t>
  </si>
  <si>
    <t>Remunerações por trabalhador (euros)</t>
  </si>
  <si>
    <t>Wage per worker (euros)</t>
  </si>
  <si>
    <t>Fonte: INE - Contas Nacionais</t>
  </si>
  <si>
    <t>E - ESA 95</t>
  </si>
  <si>
    <t>F - ESA 2010</t>
  </si>
  <si>
    <t>F- E</t>
  </si>
  <si>
    <t>E - SEC 95</t>
  </si>
  <si>
    <t>F - SEC 2010</t>
  </si>
  <si>
    <t>Fonte: INE – Contas Nacionais Anuais e Trimestrais. Cálculos do CFP</t>
  </si>
  <si>
    <r>
      <t xml:space="preserve">Table 9 – Borrowing Requirements </t>
    </r>
    <r>
      <rPr>
        <sz val="9"/>
        <color theme="4"/>
        <rFont val="Segoe UI"/>
        <family val="2"/>
      </rPr>
      <t>(M€)</t>
    </r>
  </si>
  <si>
    <r>
      <t xml:space="preserve">Quadro 9 – Necessidades de Financiamento </t>
    </r>
    <r>
      <rPr>
        <sz val="9"/>
        <color theme="4"/>
        <rFont val="Segoe UI"/>
        <family val="2"/>
      </rPr>
      <t>(M€)</t>
    </r>
  </si>
  <si>
    <t>Table 10 –  Contributions to changes in interest</t>
  </si>
  <si>
    <t>Quadro 10 – Contributos para a variação dos juros</t>
  </si>
  <si>
    <t>Programa</t>
  </si>
  <si>
    <t>Dif OE/15 face a:</t>
  </si>
  <si>
    <t>Execução</t>
  </si>
  <si>
    <t>QPPO</t>
  </si>
  <si>
    <t>OE 2014</t>
  </si>
  <si>
    <t>DEO 2014</t>
  </si>
  <si>
    <t>2.º OER</t>
  </si>
  <si>
    <t>DEO/14</t>
  </si>
  <si>
    <t>(jul/12)</t>
  </si>
  <si>
    <t>(out/13)</t>
  </si>
  <si>
    <t>(abr/14)</t>
  </si>
  <si>
    <t>(ago/14)</t>
  </si>
  <si>
    <t>(out/14)</t>
  </si>
  <si>
    <t>1. SOBERANIA</t>
  </si>
  <si>
    <t>Órgãos de soberania</t>
  </si>
  <si>
    <t>:</t>
  </si>
  <si>
    <t>Governação e cultura</t>
  </si>
  <si>
    <t>Representação externa</t>
  </si>
  <si>
    <t>Justiça</t>
  </si>
  <si>
    <t>2. SEGURANÇA</t>
  </si>
  <si>
    <t>Defesa</t>
  </si>
  <si>
    <t>Segurança interna</t>
  </si>
  <si>
    <t>3. SOCIAL</t>
  </si>
  <si>
    <t>Saúde</t>
  </si>
  <si>
    <t>Ensino básico e sec e adm escolar</t>
  </si>
  <si>
    <t>Ciência e ensino superior</t>
  </si>
  <si>
    <t>Solidariedade, emprego e seg social</t>
  </si>
  <si>
    <t>4. ECONÓMICA</t>
  </si>
  <si>
    <t>Finanças e administração pública</t>
  </si>
  <si>
    <t>Gestão da dívida pública</t>
  </si>
  <si>
    <t xml:space="preserve">Economia </t>
  </si>
  <si>
    <t>Ambiente, ord território e energia</t>
  </si>
  <si>
    <t xml:space="preserve">Agricultura e mar </t>
  </si>
  <si>
    <r>
      <t xml:space="preserve">5. TOTAL </t>
    </r>
    <r>
      <rPr>
        <sz val="9"/>
        <color theme="0"/>
        <rFont val="Calibri"/>
        <family val="2"/>
        <scheme val="minor"/>
      </rPr>
      <t>(1+2+3+4)</t>
    </r>
  </si>
  <si>
    <t>por memória:</t>
  </si>
  <si>
    <t>6. Total da despesa da Adm Central</t>
  </si>
  <si>
    <r>
      <t>7. Peso, em %</t>
    </r>
    <r>
      <rPr>
        <sz val="9"/>
        <rFont val="Calibri"/>
        <family val="2"/>
        <scheme val="minor"/>
      </rPr>
      <t xml:space="preserve"> [(5)/(6)]</t>
    </r>
  </si>
  <si>
    <r>
      <t xml:space="preserve">Variação </t>
    </r>
    <r>
      <rPr>
        <sz val="10"/>
        <color theme="0"/>
        <rFont val="Calibri"/>
        <family val="2"/>
        <scheme val="minor"/>
      </rPr>
      <t>(p.p. do PIB)</t>
    </r>
  </si>
  <si>
    <t>Subsector</t>
  </si>
  <si>
    <t>1.º semestre</t>
  </si>
  <si>
    <t>Jan-Dez</t>
  </si>
  <si>
    <t>Jan-Dez*</t>
  </si>
  <si>
    <t>homóloga</t>
  </si>
  <si>
    <t>anual</t>
  </si>
  <si>
    <t>(3)-(1)</t>
  </si>
  <si>
    <t>(4)-(2)</t>
  </si>
  <si>
    <t>AC</t>
  </si>
  <si>
    <t>ARL</t>
  </si>
  <si>
    <t>FSS</t>
  </si>
  <si>
    <t>AP</t>
  </si>
  <si>
    <t>1º semestre</t>
  </si>
  <si>
    <t>2º semestre</t>
  </si>
  <si>
    <t>Estimativa anual</t>
  </si>
  <si>
    <t>Homóloga</t>
  </si>
  <si>
    <t>Anual</t>
  </si>
  <si>
    <t>I</t>
  </si>
  <si>
    <t>II</t>
  </si>
  <si>
    <t>III</t>
  </si>
  <si>
    <t>IV</t>
  </si>
  <si>
    <t>Ctvh</t>
  </si>
  <si>
    <t xml:space="preserve">Contribuições Sociais </t>
  </si>
  <si>
    <t>das quais: efetivas</t>
  </si>
  <si>
    <t xml:space="preserve">Juros </t>
  </si>
  <si>
    <t xml:space="preserve">Receitas de capital </t>
  </si>
  <si>
    <t xml:space="preserve">Consumo intermédio </t>
  </si>
  <si>
    <t xml:space="preserve">Despesas com pessoal </t>
  </si>
  <si>
    <t xml:space="preserve">das quais: em espécie </t>
  </si>
  <si>
    <t xml:space="preserve">Subsídios </t>
  </si>
  <si>
    <t xml:space="preserve">Despesas de capital </t>
  </si>
  <si>
    <t xml:space="preserve">FBCF </t>
  </si>
  <si>
    <t xml:space="preserve">Saldo global </t>
  </si>
  <si>
    <t>em % do PIB</t>
  </si>
  <si>
    <t xml:space="preserve">Saldo Primário  </t>
  </si>
  <si>
    <r>
      <t xml:space="preserve">PIB nominal  </t>
    </r>
    <r>
      <rPr>
        <b/>
        <sz val="10"/>
        <color theme="7"/>
        <rFont val="Calibri"/>
        <family val="2"/>
        <scheme val="minor"/>
      </rPr>
      <t/>
    </r>
  </si>
  <si>
    <t xml:space="preserve">Receita de Capital </t>
  </si>
  <si>
    <t>Vendas e Outras Receitas Corr.</t>
  </si>
  <si>
    <t xml:space="preserve">Receita Fiscal </t>
  </si>
  <si>
    <t>RECEITA TOTAL</t>
  </si>
  <si>
    <t>Despesa de Capital</t>
  </si>
  <si>
    <t xml:space="preserve">Desp. Corr. Primária </t>
  </si>
  <si>
    <t xml:space="preserve">Despesa Primária </t>
  </si>
  <si>
    <t>DESPESA TOTAL</t>
  </si>
  <si>
    <t xml:space="preserve">Impostos diretos </t>
  </si>
  <si>
    <t>Contribuições sociais</t>
  </si>
  <si>
    <t>Das quais: efetivas</t>
  </si>
  <si>
    <t>Outras receitas correntes</t>
  </si>
  <si>
    <t>Despesa primária</t>
  </si>
  <si>
    <t>Despesa corrente primária</t>
  </si>
  <si>
    <t>Outras despesas correntes</t>
  </si>
  <si>
    <t>Saldo primário corrigido da imputação na receita dos fundos de pensões</t>
  </si>
  <si>
    <t xml:space="preserve">SEC 95 </t>
  </si>
  <si>
    <t xml:space="preserve">SEC 2010 </t>
  </si>
  <si>
    <t>Diferença</t>
  </si>
  <si>
    <t>Difference</t>
  </si>
  <si>
    <t xml:space="preserve">ESA 2010 </t>
  </si>
  <si>
    <t>ESA 95</t>
  </si>
  <si>
    <t>Défice das administrações públicas</t>
  </si>
  <si>
    <t>Aquisição líquida de ativos financeiros</t>
  </si>
  <si>
    <t>Outras variações em vol. e preços incl. na div.</t>
  </si>
  <si>
    <t xml:space="preserve">Receita Total </t>
  </si>
  <si>
    <t>Despesa corrente</t>
  </si>
  <si>
    <t>Dívida Pública</t>
  </si>
  <si>
    <t>Regime excecional de regularização de dívidas fiscais - IVA</t>
  </si>
  <si>
    <t>Indemnizações das rescisões por mútuo acordo</t>
  </si>
  <si>
    <t>Regime excecional de regularização de dívidas fiscais - IRS ; IRC</t>
  </si>
  <si>
    <t>Regime excecional de regularização de dívidas fiscais - Out. Imp. Ind.</t>
  </si>
  <si>
    <t>Regime excecional de regularização de dívidas fiscais - IMI ; IMT</t>
  </si>
  <si>
    <t>Regime excecional de regularização de dívidas à segurança social</t>
  </si>
  <si>
    <r>
      <t xml:space="preserve">Pagamentos </t>
    </r>
    <r>
      <rPr>
        <i/>
        <sz val="10"/>
        <rFont val="Calibri"/>
        <family val="2"/>
        <scheme val="minor"/>
      </rPr>
      <t>one-off</t>
    </r>
    <r>
      <rPr>
        <sz val="10"/>
        <rFont val="Calibri"/>
        <family val="2"/>
        <scheme val="minor"/>
      </rPr>
      <t xml:space="preserve"> à União europeia</t>
    </r>
  </si>
  <si>
    <t>Financiamento ao Sector dos Transportes</t>
  </si>
  <si>
    <t>Change (M€)</t>
  </si>
  <si>
    <t>Year on year change rate (%)</t>
  </si>
  <si>
    <r>
      <t xml:space="preserve">Year on year september </t>
    </r>
    <r>
      <rPr>
        <b/>
        <sz val="9"/>
        <rFont val="Calibri"/>
        <family val="2"/>
        <scheme val="minor"/>
      </rPr>
      <t>cumulative change rate (%)</t>
    </r>
  </si>
  <si>
    <t>Fonte: MF. Cálculos do CFP. Notas: EPR = Entidade Pública Reclassificada; FR = Fundo de Resolução; MEE = Mecanismo Europeu de Estabilidade; IREF = Iniciativa para o Reforço da Estabilidade Financeira; Empréstimos a curto prazo de 18 M€ no OE/2014 e 10 M€ no 0E/2015. No âmbito do 2OER/2014 o valor da autorização de despesa com ativos financeiros foi incrementado em 3854 M€, essencialmente pela substituição da dívida bancária em três empresas (CP, CARRIS e STCP) por financiamento do Estado e para cobertura de necessidades de financiamento nas novas entidades públicas reclassificadas (EDIA, Empordef e Parque Expo).</t>
  </si>
  <si>
    <t>Fonte: Ministério das Finanças. Cálculos do CFP.</t>
  </si>
  <si>
    <t xml:space="preserve">Fonte: Ministério das Finanças. Cálculos CFO. | Nota: Os valores estruturais encontram-se expurgados dos efeitos do ciclo económico e líquidos do efeito de medidas temporárias ou não recorrentes e fatores especiais. </t>
  </si>
  <si>
    <t xml:space="preserve">Fonte: INE e MF. Cálculos do CFP. | Nota: (i) A natureza da política orçamental é avaliada pela variação do saldo primário estrutural líquido de fatores especiais; (ii) A posição cíclica da economia é aferida pela variação do hiato do produto, que traduz a diferença entre as taxas de crescimento do PIB e do PIB potencial. P – Previsão. </t>
  </si>
  <si>
    <t xml:space="preserve">Gráfico 19 – Dívida Pública </t>
  </si>
  <si>
    <t xml:space="preserve">Fonte: Banco de Portugal e cálculos do CFP. </t>
  </si>
  <si>
    <t xml:space="preserve">Fonte: INE e MF. Cálculos do CFP | Notas: A conta das administrações públicas em SEC 95 subjacente ao DEO/2014 foi convertida em SEC 2010 admitindo um fator de ajustamento para cada agregado, que resulta do rácio entre o valor de cada agregado em 2013 em SEC 95 e em SEC 2010. O PIB apresentado nas colunas do DEO/2014 (MF) corresponde ao PIB previsto pelo MF na POE/2015 para aqueles anos. </t>
  </si>
  <si>
    <r>
      <t xml:space="preserve">Fonte: MF. Cálculos do CFP | Notas: A coluna “DEO/2014 (CFP) contempla uma conversão dos valores apresentados pelo MF no âmbito do DEO/2014 em SEC/2010, tendo em conta os valores provisórios publicados pelo BdP para o ano de 2013, a nova estimativa do MF para o PIB de 2014 e 2015, mantendo o rácio da dívida que no DEO/2014 o MF previa atingir em 2014 e 2015. O ajustamento necessário para atingir aqueles rácios da dívida foi imputado aos ajustamentos défice-dívida. O saldo primário apresentado neste quadro reflete o simétrico do apresentado no quadro anterior, correspondente à conversão em SEC 2010 dos valores subjacentes ao DEO/2014. (*) O efeito juros resulta do rácio entre a estimativa de juros no ano corrente e o </t>
    </r>
    <r>
      <rPr>
        <i/>
        <sz val="8"/>
        <color theme="1"/>
        <rFont val="Calibri"/>
        <family val="2"/>
        <scheme val="minor"/>
      </rPr>
      <t>stock</t>
    </r>
    <r>
      <rPr>
        <sz val="8"/>
        <color theme="1"/>
        <rFont val="Calibri"/>
        <family val="2"/>
        <scheme val="minor"/>
      </rPr>
      <t xml:space="preserve"> de dívida do ano anterior, em linha com a metodologia adotada pelo MF. O PIB apresentado nas colunas do DEO/2014 (MF) corresponde à estimativa do MF subjacente à projeção da dívida pública em SEC 2010 constante do DEO/2014. O cálculo daquele PIB assentava no pressuposto de uma revisão em alta de 2,5% face valor daquele indicador em SEC 95. </t>
    </r>
  </si>
  <si>
    <t>Source: Ministry of Finance. CFP calculations.</t>
  </si>
  <si>
    <t>Fonte: MF. Cálculos CFP.</t>
  </si>
  <si>
    <r>
      <t>Fonte: Ministério das Finanças. Cálculos do CFP. Fórmulas: Ano=</t>
    </r>
    <r>
      <rPr>
        <vertAlign val="subscript"/>
        <sz val="8"/>
        <color rgb="FF000000"/>
        <rFont val="Calibri"/>
        <family val="2"/>
        <scheme val="minor"/>
      </rPr>
      <t>t</t>
    </r>
    <r>
      <rPr>
        <sz val="8"/>
        <color rgb="FF000000"/>
        <rFont val="Calibri"/>
        <family val="2"/>
        <scheme val="minor"/>
      </rPr>
      <t xml:space="preserve"> e ano anterior=</t>
    </r>
    <r>
      <rPr>
        <vertAlign val="subscript"/>
        <sz val="8"/>
        <color rgb="FF000000"/>
        <rFont val="Calibri"/>
        <family val="2"/>
        <scheme val="minor"/>
      </rPr>
      <t>t-1</t>
    </r>
    <r>
      <rPr>
        <sz val="8"/>
        <color rgb="FF000000"/>
        <rFont val="Calibri"/>
        <family val="2"/>
        <scheme val="minor"/>
      </rPr>
      <t>; A=DP/PIB; B=[(A</t>
    </r>
    <r>
      <rPr>
        <vertAlign val="subscript"/>
        <sz val="8"/>
        <color rgb="FF000000"/>
        <rFont val="Calibri"/>
        <family val="2"/>
        <scheme val="minor"/>
      </rPr>
      <t>t</t>
    </r>
    <r>
      <rPr>
        <sz val="8"/>
        <color rgb="FF000000"/>
        <rFont val="Calibri"/>
        <family val="2"/>
        <scheme val="minor"/>
      </rPr>
      <t>-A</t>
    </r>
    <r>
      <rPr>
        <vertAlign val="subscript"/>
        <sz val="8"/>
        <color rgb="FF000000"/>
        <rFont val="Calibri"/>
        <family val="2"/>
        <scheme val="minor"/>
      </rPr>
      <t>t-1</t>
    </r>
    <r>
      <rPr>
        <sz val="8"/>
        <color rgb="FF000000"/>
        <rFont val="Calibri"/>
        <family val="2"/>
        <scheme val="minor"/>
      </rPr>
      <t>)/2]; C=Juros / PIB; D=(C/B); E=[D</t>
    </r>
    <r>
      <rPr>
        <vertAlign val="subscript"/>
        <sz val="8"/>
        <color rgb="FF000000"/>
        <rFont val="Calibri"/>
        <family val="2"/>
        <scheme val="minor"/>
      </rPr>
      <t>t-1</t>
    </r>
    <r>
      <rPr>
        <sz val="8"/>
        <color rgb="FF000000"/>
        <rFont val="Calibri"/>
        <family val="2"/>
        <scheme val="minor"/>
      </rPr>
      <t>*(B</t>
    </r>
    <r>
      <rPr>
        <vertAlign val="subscript"/>
        <sz val="8"/>
        <color rgb="FF000000"/>
        <rFont val="Calibri"/>
        <family val="2"/>
        <scheme val="minor"/>
      </rPr>
      <t>t</t>
    </r>
    <r>
      <rPr>
        <sz val="8"/>
        <color rgb="FF000000"/>
        <rFont val="Calibri"/>
        <family val="2"/>
        <scheme val="minor"/>
      </rPr>
      <t>-B</t>
    </r>
    <r>
      <rPr>
        <vertAlign val="subscript"/>
        <sz val="8"/>
        <color rgb="FF000000"/>
        <rFont val="Calibri"/>
        <family val="2"/>
        <scheme val="minor"/>
      </rPr>
      <t>t-1</t>
    </r>
    <r>
      <rPr>
        <sz val="8"/>
        <color rgb="FF000000"/>
        <rFont val="Calibri"/>
        <family val="2"/>
        <scheme val="minor"/>
      </rPr>
      <t>)]+[B</t>
    </r>
    <r>
      <rPr>
        <vertAlign val="subscript"/>
        <sz val="8"/>
        <color rgb="FF000000"/>
        <rFont val="Calibri"/>
        <family val="2"/>
        <scheme val="minor"/>
      </rPr>
      <t>t-1</t>
    </r>
    <r>
      <rPr>
        <sz val="8"/>
        <color rgb="FF000000"/>
        <rFont val="Calibri"/>
        <family val="2"/>
        <scheme val="minor"/>
      </rPr>
      <t>*(D</t>
    </r>
    <r>
      <rPr>
        <vertAlign val="subscript"/>
        <sz val="8"/>
        <color rgb="FF000000"/>
        <rFont val="Calibri"/>
        <family val="2"/>
        <scheme val="minor"/>
      </rPr>
      <t>t</t>
    </r>
    <r>
      <rPr>
        <sz val="8"/>
        <color rgb="FF000000"/>
        <rFont val="Calibri"/>
        <family val="2"/>
        <scheme val="minor"/>
      </rPr>
      <t>-D</t>
    </r>
    <r>
      <rPr>
        <vertAlign val="subscript"/>
        <sz val="8"/>
        <color rgb="FF000000"/>
        <rFont val="Calibri"/>
        <family val="2"/>
        <scheme val="minor"/>
      </rPr>
      <t>t-1</t>
    </r>
    <r>
      <rPr>
        <sz val="8"/>
        <color rgb="FF000000"/>
        <rFont val="Calibri"/>
        <family val="2"/>
        <scheme val="minor"/>
      </rPr>
      <t>)]+[(B</t>
    </r>
    <r>
      <rPr>
        <vertAlign val="subscript"/>
        <sz val="8"/>
        <color rgb="FF000000"/>
        <rFont val="Calibri"/>
        <family val="2"/>
        <scheme val="minor"/>
      </rPr>
      <t>t</t>
    </r>
    <r>
      <rPr>
        <sz val="8"/>
        <color rgb="FF000000"/>
        <rFont val="Calibri"/>
        <family val="2"/>
        <scheme val="minor"/>
      </rPr>
      <t>-B</t>
    </r>
    <r>
      <rPr>
        <vertAlign val="subscript"/>
        <sz val="8"/>
        <color rgb="FF000000"/>
        <rFont val="Calibri"/>
        <family val="2"/>
        <scheme val="minor"/>
      </rPr>
      <t>t-1</t>
    </r>
    <r>
      <rPr>
        <sz val="8"/>
        <color rgb="FF000000"/>
        <rFont val="Calibri"/>
        <family val="2"/>
        <scheme val="minor"/>
      </rPr>
      <t>)*(D</t>
    </r>
    <r>
      <rPr>
        <vertAlign val="subscript"/>
        <sz val="8"/>
        <color rgb="FF000000"/>
        <rFont val="Calibri"/>
        <family val="2"/>
        <scheme val="minor"/>
      </rPr>
      <t>t</t>
    </r>
    <r>
      <rPr>
        <sz val="8"/>
        <color rgb="FF000000"/>
        <rFont val="Calibri"/>
        <family val="2"/>
        <scheme val="minor"/>
      </rPr>
      <t>-D</t>
    </r>
    <r>
      <rPr>
        <vertAlign val="subscript"/>
        <sz val="8"/>
        <color rgb="FF000000"/>
        <rFont val="Calibri"/>
        <family val="2"/>
        <scheme val="minor"/>
      </rPr>
      <t>t-1</t>
    </r>
    <r>
      <rPr>
        <sz val="8"/>
        <color rgb="FF000000"/>
        <rFont val="Calibri"/>
        <family val="2"/>
        <scheme val="minor"/>
      </rPr>
      <t>)]; F=[D</t>
    </r>
    <r>
      <rPr>
        <vertAlign val="subscript"/>
        <sz val="8"/>
        <color rgb="FF000000"/>
        <rFont val="Calibri"/>
        <family val="2"/>
        <scheme val="minor"/>
      </rPr>
      <t>t-1</t>
    </r>
    <r>
      <rPr>
        <sz val="8"/>
        <color rgb="FF000000"/>
        <rFont val="Calibri"/>
        <family val="2"/>
        <scheme val="minor"/>
      </rPr>
      <t>*(B</t>
    </r>
    <r>
      <rPr>
        <vertAlign val="subscript"/>
        <sz val="8"/>
        <color rgb="FF000000"/>
        <rFont val="Calibri"/>
        <family val="2"/>
        <scheme val="minor"/>
      </rPr>
      <t>t</t>
    </r>
    <r>
      <rPr>
        <sz val="8"/>
        <color rgb="FF000000"/>
        <rFont val="Calibri"/>
        <family val="2"/>
        <scheme val="minor"/>
      </rPr>
      <t>-B</t>
    </r>
    <r>
      <rPr>
        <vertAlign val="subscript"/>
        <sz val="8"/>
        <color rgb="FF000000"/>
        <rFont val="Calibri"/>
        <family val="2"/>
        <scheme val="minor"/>
      </rPr>
      <t>t-1</t>
    </r>
    <r>
      <rPr>
        <sz val="8"/>
        <color rgb="FF000000"/>
        <rFont val="Calibri"/>
        <family val="2"/>
        <scheme val="minor"/>
      </rPr>
      <t>)]; G=[A</t>
    </r>
    <r>
      <rPr>
        <vertAlign val="subscript"/>
        <sz val="8"/>
        <color rgb="FF000000"/>
        <rFont val="Calibri"/>
        <family val="2"/>
        <scheme val="minor"/>
      </rPr>
      <t>t-1</t>
    </r>
    <r>
      <rPr>
        <sz val="8"/>
        <color rgb="FF000000"/>
        <rFont val="Calibri"/>
        <family val="2"/>
        <scheme val="minor"/>
      </rPr>
      <t>*(D</t>
    </r>
    <r>
      <rPr>
        <vertAlign val="subscript"/>
        <sz val="8"/>
        <color rgb="FF000000"/>
        <rFont val="Calibri"/>
        <family val="2"/>
        <scheme val="minor"/>
      </rPr>
      <t>t</t>
    </r>
    <r>
      <rPr>
        <sz val="8"/>
        <color rgb="FF000000"/>
        <rFont val="Calibri"/>
        <family val="2"/>
        <scheme val="minor"/>
      </rPr>
      <t>-D</t>
    </r>
    <r>
      <rPr>
        <vertAlign val="subscript"/>
        <sz val="8"/>
        <color rgb="FF000000"/>
        <rFont val="Calibri"/>
        <family val="2"/>
        <scheme val="minor"/>
      </rPr>
      <t>t-1</t>
    </r>
    <r>
      <rPr>
        <sz val="8"/>
        <color rgb="FF000000"/>
        <rFont val="Calibri"/>
        <family val="2"/>
        <scheme val="minor"/>
      </rPr>
      <t>)]; H=[(B</t>
    </r>
    <r>
      <rPr>
        <vertAlign val="subscript"/>
        <sz val="8"/>
        <color rgb="FF000000"/>
        <rFont val="Calibri"/>
        <family val="2"/>
        <scheme val="minor"/>
      </rPr>
      <t>t</t>
    </r>
    <r>
      <rPr>
        <sz val="8"/>
        <color rgb="FF000000"/>
        <rFont val="Calibri"/>
        <family val="2"/>
        <scheme val="minor"/>
      </rPr>
      <t>-B</t>
    </r>
    <r>
      <rPr>
        <vertAlign val="subscript"/>
        <sz val="8"/>
        <color rgb="FF000000"/>
        <rFont val="Calibri"/>
        <family val="2"/>
        <scheme val="minor"/>
      </rPr>
      <t>t-1</t>
    </r>
    <r>
      <rPr>
        <sz val="8"/>
        <color rgb="FF000000"/>
        <rFont val="Calibri"/>
        <family val="2"/>
        <scheme val="minor"/>
      </rPr>
      <t>)*( D</t>
    </r>
    <r>
      <rPr>
        <vertAlign val="subscript"/>
        <sz val="8"/>
        <color rgb="FF000000"/>
        <rFont val="Calibri"/>
        <family val="2"/>
        <scheme val="minor"/>
      </rPr>
      <t>t</t>
    </r>
    <r>
      <rPr>
        <sz val="8"/>
        <color rgb="FF000000"/>
        <rFont val="Calibri"/>
        <family val="2"/>
        <scheme val="minor"/>
      </rPr>
      <t>-D</t>
    </r>
    <r>
      <rPr>
        <vertAlign val="subscript"/>
        <sz val="8"/>
        <color rgb="FF000000"/>
        <rFont val="Calibri"/>
        <family val="2"/>
        <scheme val="minor"/>
      </rPr>
      <t>t-1</t>
    </r>
    <r>
      <rPr>
        <sz val="8"/>
        <color rgb="FF000000"/>
        <rFont val="Calibri"/>
        <family val="2"/>
        <scheme val="minor"/>
      </rPr>
      <t>)]</t>
    </r>
  </si>
  <si>
    <t>Fonte: INE, MF. Cálculos do CFP. Nota: * em percentagem do produto potencial. As componentes cíclicas utilizadas correspondem às do MF; (i) As medidas temporárias, não recorrentes e fatores especiais relativas aos anos de 2010-15 constam do Quadro em Anexo; (ii) Para o ano 2014, o CFP não considerou como medida temporária a perda de receita decorrente do crédito fiscal ao investimento (com um impacto estimado pelo MF em 0,1% do PIB); (iii) A classificação de operações com natureza temporária adotada pelo CFP poderá ser objeto de revisão tendo em conta a nova classificação que foi adotada para algumas destas operações em SEC 2010; (iv) as variações não correspondem necessariamente às diferenças dos valores em percentagem do PIB devido a arredondamentos.</t>
  </si>
  <si>
    <t>Quadro 15 - Comparação das séries 1995-2013 das componentes da despesa em volume em base 2011 (M€)</t>
  </si>
  <si>
    <t xml:space="preserve">Fonte: INE e cálculos do CFP. | Nota: O valor do PIB em SEC 95 corresponde ao valor publicado pelo INE em março de 2014, referente ao ano de 2013. </t>
  </si>
  <si>
    <t xml:space="preserve">Fonte: Banco de Portugal e Cálculos do CFP. </t>
  </si>
  <si>
    <r>
      <t xml:space="preserve">Quadro 19 –  Conta das Administrações Públicas não ajustada </t>
    </r>
    <r>
      <rPr>
        <sz val="9"/>
        <color rgb="FF682C1D"/>
        <rFont val="Segoe UI"/>
        <family val="2"/>
      </rPr>
      <t>(M€)</t>
    </r>
  </si>
  <si>
    <t xml:space="preserve">Fonte: INE e MF. </t>
  </si>
  <si>
    <t>Current expenditure</t>
  </si>
  <si>
    <t xml:space="preserve">Other </t>
  </si>
  <si>
    <r>
      <t>Quadro 20 – Conta das Administrações Públicas ajustada</t>
    </r>
    <r>
      <rPr>
        <sz val="9"/>
        <color rgb="FF682C1D"/>
        <rFont val="Segoe UI"/>
        <family val="2"/>
      </rPr>
      <t xml:space="preserve"> (M€)</t>
    </r>
  </si>
  <si>
    <r>
      <t xml:space="preserve">Quadro 21 – Conta das Administrações Públicas ajustada </t>
    </r>
    <r>
      <rPr>
        <sz val="9"/>
        <color rgb="FF682C1D"/>
        <rFont val="Segoe UI"/>
        <family val="2"/>
      </rPr>
      <t>(% do PIB)</t>
    </r>
  </si>
  <si>
    <t>Fonte: MF. Cálculos CFP. | Nota: Os totais não correspondem necessariamente à soma das parcelas em percentagem do PIB devido a arredondamentos. A classificação de operações com natureza temporária adotada pelo CFP poderá ser objeto de revisão tendo em conta a nova classificação que foi adotada para algumas destas operações em SEC 2010.</t>
  </si>
  <si>
    <t>Fontes: MF-WEO: MF citando o WEO do FMI no Relatório do OE 2015; CE - Draft budgetary plans of euro area Member States | Notas: DBP - Draft Budgetary Plan 2015. A coluna “Revisão” diz respeito à revisão do DBP 2015.</t>
  </si>
  <si>
    <t>Fonte: INE - Contas Nacionais; MF – DEO 2014 e POE 2015. Cálculos do CFP.</t>
  </si>
  <si>
    <r>
      <t xml:space="preserve">PIB </t>
    </r>
    <r>
      <rPr>
        <i/>
        <sz val="8"/>
        <color theme="1"/>
        <rFont val="Calibri"/>
        <family val="2"/>
        <scheme val="minor"/>
      </rPr>
      <t>per capita</t>
    </r>
    <r>
      <rPr>
        <sz val="8"/>
        <color theme="1"/>
        <rFont val="Calibri"/>
        <family val="2"/>
        <scheme val="minor"/>
      </rPr>
      <t xml:space="preserve"> em % da média EA12</t>
    </r>
  </si>
  <si>
    <t>Fonte: INE - Contas Nacionais; MF – OE 2015. Cálculos do CFP.</t>
  </si>
  <si>
    <r>
      <t xml:space="preserve">Fonte: IGCP e MF. Cálculos do CFP. | Notas: BT + ODCP = Bilhetes do Tesouro e outras dívidas de curto prazo; Amort. DMLP = amortizações de dívida de médio e longo prazo; NLF = necessidades líquidas de financiamento. No valor das NLF foi considerado apenas o valor do saldo orçamental das AP, tendo sido utilizados os valores da conta das AP em SEC 95, subjacentes ao DEO/2014 convertida em SEC 2010, admitindo um fator de ajustamento para cada agregado, que resulta do rácio entre o valor de cada agregado em 2013 em SEC 95 e em SEC 2010. No apuramento das NLF excluiu-se o montante de recompras de ISE (no âmbito da recapitalização do sistema bancário), o financiamento líquido de outros instrumentos de dívida e a aplicação de receita de privatizações. Assumiu-se a manutenção do montante de dívida de curto prazo em 16,4 mil M€ e que esse mesmo </t>
    </r>
    <r>
      <rPr>
        <i/>
        <sz val="8"/>
        <color theme="1"/>
        <rFont val="Calibri"/>
        <family val="2"/>
        <scheme val="minor"/>
      </rPr>
      <t xml:space="preserve">stock </t>
    </r>
    <r>
      <rPr>
        <sz val="8"/>
        <color theme="1"/>
        <rFont val="Calibri"/>
        <family val="2"/>
        <scheme val="minor"/>
      </rPr>
      <t xml:space="preserve">é renovado anualmente. </t>
    </r>
  </si>
  <si>
    <t>Dívida das administrações públicas  (SEC 95)</t>
  </si>
  <si>
    <t>Dívida das administrações públicas   (SEC 2010)</t>
  </si>
  <si>
    <t>General Government Debt (ESA 95)</t>
  </si>
  <si>
    <t>General Government Debt (ESA 2010)</t>
  </si>
  <si>
    <t>Gráfico 19 - Dívida pública</t>
  </si>
  <si>
    <t>Chart 19 - Public Debt</t>
  </si>
  <si>
    <t>Evolução nominal em mil milhões de euros</t>
  </si>
  <si>
    <t>Nominal development in billions of euros</t>
  </si>
  <si>
    <t>Development in percentage of GDP</t>
  </si>
  <si>
    <t>Fonte: OE 2015 - Ministério das Finanças; DEO/2014. Cálculos do CFP com base no DEO/2014.| Notas: As estimativas pontuais para as taxas de crescimento no DEO em SEC 2010 utilizam o ponto central do intervalo de confiança, correspondente à variação do nível em volume implícito nas previsões do MF adicionado da diferença média entre as séries em SEC 95 e SEC 2010.</t>
  </si>
  <si>
    <t>DEO 2014 (SEC 2010)</t>
  </si>
  <si>
    <t>FSD 2014 (ESA 95)</t>
  </si>
  <si>
    <t>DEO 2014 (SEC 95)</t>
  </si>
  <si>
    <t>FSD 2014 (ESA 2010)</t>
  </si>
  <si>
    <t>Quadro 1 – Comparação das taxas de variação dos componentes da despesa agregada em SEC 2010 no DEO 2014 e POE/2015</t>
  </si>
  <si>
    <t>Budget balance:</t>
  </si>
  <si>
    <r>
      <t>Quadro 15 – Comparação das séries 1995-2013 das componentes da despesa em volume em base 2011 (M</t>
    </r>
    <r>
      <rPr>
        <b/>
        <sz val="9"/>
        <color rgb="FF682C1D"/>
        <rFont val="Calibri"/>
        <family val="2"/>
      </rPr>
      <t>€</t>
    </r>
    <r>
      <rPr>
        <b/>
        <sz val="9"/>
        <color rgb="FF682C1D"/>
        <rFont val="Segoe UI"/>
        <family val="2"/>
      </rPr>
      <t>)</t>
    </r>
  </si>
  <si>
    <t>Table 16 - Comparing the 1995-2013 employment, productivity and wage series in base year 2011</t>
  </si>
  <si>
    <t>Table 18 – Quantification of the impacts of stock flow adjustment</t>
  </si>
  <si>
    <r>
      <t xml:space="preserve">Table 20 - General government adjusted account </t>
    </r>
    <r>
      <rPr>
        <sz val="9"/>
        <color rgb="FF682C1D"/>
        <rFont val="Segoe UI"/>
        <family val="2"/>
      </rPr>
      <t>(M€)</t>
    </r>
  </si>
  <si>
    <t>Fonte: DGO e MF. Cálculos do CFP.</t>
  </si>
  <si>
    <t>Source: DGO e MF. CFP calculations.</t>
  </si>
  <si>
    <r>
      <t>Source: Ministry of Finance. CFP calculations. Fórmulas: Year=</t>
    </r>
    <r>
      <rPr>
        <vertAlign val="subscript"/>
        <sz val="8"/>
        <color rgb="FF000000"/>
        <rFont val="Calibri"/>
        <family val="2"/>
        <scheme val="minor"/>
      </rPr>
      <t>t</t>
    </r>
    <r>
      <rPr>
        <sz val="8"/>
        <color rgb="FF000000"/>
        <rFont val="Calibri"/>
        <family val="2"/>
        <scheme val="minor"/>
      </rPr>
      <t xml:space="preserve"> and previous year=</t>
    </r>
    <r>
      <rPr>
        <vertAlign val="subscript"/>
        <sz val="8"/>
        <color rgb="FF000000"/>
        <rFont val="Calibri"/>
        <family val="2"/>
        <scheme val="minor"/>
      </rPr>
      <t>t-1</t>
    </r>
    <r>
      <rPr>
        <sz val="8"/>
        <color rgb="FF000000"/>
        <rFont val="Calibri"/>
        <family val="2"/>
        <scheme val="minor"/>
      </rPr>
      <t>; A=DP/PIB; B=[(A</t>
    </r>
    <r>
      <rPr>
        <vertAlign val="subscript"/>
        <sz val="8"/>
        <color rgb="FF000000"/>
        <rFont val="Calibri"/>
        <family val="2"/>
        <scheme val="minor"/>
      </rPr>
      <t>t</t>
    </r>
    <r>
      <rPr>
        <sz val="8"/>
        <color rgb="FF000000"/>
        <rFont val="Calibri"/>
        <family val="2"/>
        <scheme val="minor"/>
      </rPr>
      <t>-A</t>
    </r>
    <r>
      <rPr>
        <vertAlign val="subscript"/>
        <sz val="8"/>
        <color rgb="FF000000"/>
        <rFont val="Calibri"/>
        <family val="2"/>
        <scheme val="minor"/>
      </rPr>
      <t>t-1</t>
    </r>
    <r>
      <rPr>
        <sz val="8"/>
        <color rgb="FF000000"/>
        <rFont val="Calibri"/>
        <family val="2"/>
        <scheme val="minor"/>
      </rPr>
      <t>)/2]; C=Interest / GDP; D=(C/B); E=[D</t>
    </r>
    <r>
      <rPr>
        <vertAlign val="subscript"/>
        <sz val="8"/>
        <color rgb="FF000000"/>
        <rFont val="Calibri"/>
        <family val="2"/>
        <scheme val="minor"/>
      </rPr>
      <t>t-1</t>
    </r>
    <r>
      <rPr>
        <sz val="8"/>
        <color rgb="FF000000"/>
        <rFont val="Calibri"/>
        <family val="2"/>
        <scheme val="minor"/>
      </rPr>
      <t>*(B</t>
    </r>
    <r>
      <rPr>
        <vertAlign val="subscript"/>
        <sz val="8"/>
        <color rgb="FF000000"/>
        <rFont val="Calibri"/>
        <family val="2"/>
        <scheme val="minor"/>
      </rPr>
      <t>t</t>
    </r>
    <r>
      <rPr>
        <sz val="8"/>
        <color rgb="FF000000"/>
        <rFont val="Calibri"/>
        <family val="2"/>
        <scheme val="minor"/>
      </rPr>
      <t>-B</t>
    </r>
    <r>
      <rPr>
        <vertAlign val="subscript"/>
        <sz val="8"/>
        <color rgb="FF000000"/>
        <rFont val="Calibri"/>
        <family val="2"/>
        <scheme val="minor"/>
      </rPr>
      <t>t-1</t>
    </r>
    <r>
      <rPr>
        <sz val="8"/>
        <color rgb="FF000000"/>
        <rFont val="Calibri"/>
        <family val="2"/>
        <scheme val="minor"/>
      </rPr>
      <t>)]+[B</t>
    </r>
    <r>
      <rPr>
        <vertAlign val="subscript"/>
        <sz val="8"/>
        <color rgb="FF000000"/>
        <rFont val="Calibri"/>
        <family val="2"/>
        <scheme val="minor"/>
      </rPr>
      <t>t-1</t>
    </r>
    <r>
      <rPr>
        <sz val="8"/>
        <color rgb="FF000000"/>
        <rFont val="Calibri"/>
        <family val="2"/>
        <scheme val="minor"/>
      </rPr>
      <t>*(D</t>
    </r>
    <r>
      <rPr>
        <vertAlign val="subscript"/>
        <sz val="8"/>
        <color rgb="FF000000"/>
        <rFont val="Calibri"/>
        <family val="2"/>
        <scheme val="minor"/>
      </rPr>
      <t>t</t>
    </r>
    <r>
      <rPr>
        <sz val="8"/>
        <color rgb="FF000000"/>
        <rFont val="Calibri"/>
        <family val="2"/>
        <scheme val="minor"/>
      </rPr>
      <t>-D</t>
    </r>
    <r>
      <rPr>
        <vertAlign val="subscript"/>
        <sz val="8"/>
        <color rgb="FF000000"/>
        <rFont val="Calibri"/>
        <family val="2"/>
        <scheme val="minor"/>
      </rPr>
      <t>t-1</t>
    </r>
    <r>
      <rPr>
        <sz val="8"/>
        <color rgb="FF000000"/>
        <rFont val="Calibri"/>
        <family val="2"/>
        <scheme val="minor"/>
      </rPr>
      <t>)]+[(B</t>
    </r>
    <r>
      <rPr>
        <vertAlign val="subscript"/>
        <sz val="8"/>
        <color rgb="FF000000"/>
        <rFont val="Calibri"/>
        <family val="2"/>
        <scheme val="minor"/>
      </rPr>
      <t>t</t>
    </r>
    <r>
      <rPr>
        <sz val="8"/>
        <color rgb="FF000000"/>
        <rFont val="Calibri"/>
        <family val="2"/>
        <scheme val="minor"/>
      </rPr>
      <t>-B</t>
    </r>
    <r>
      <rPr>
        <vertAlign val="subscript"/>
        <sz val="8"/>
        <color rgb="FF000000"/>
        <rFont val="Calibri"/>
        <family val="2"/>
        <scheme val="minor"/>
      </rPr>
      <t>t-1</t>
    </r>
    <r>
      <rPr>
        <sz val="8"/>
        <color rgb="FF000000"/>
        <rFont val="Calibri"/>
        <family val="2"/>
        <scheme val="minor"/>
      </rPr>
      <t>)*(D</t>
    </r>
    <r>
      <rPr>
        <vertAlign val="subscript"/>
        <sz val="8"/>
        <color rgb="FF000000"/>
        <rFont val="Calibri"/>
        <family val="2"/>
        <scheme val="minor"/>
      </rPr>
      <t>t</t>
    </r>
    <r>
      <rPr>
        <sz val="8"/>
        <color rgb="FF000000"/>
        <rFont val="Calibri"/>
        <family val="2"/>
        <scheme val="minor"/>
      </rPr>
      <t>-D</t>
    </r>
    <r>
      <rPr>
        <vertAlign val="subscript"/>
        <sz val="8"/>
        <color rgb="FF000000"/>
        <rFont val="Calibri"/>
        <family val="2"/>
        <scheme val="minor"/>
      </rPr>
      <t>t-1</t>
    </r>
    <r>
      <rPr>
        <sz val="8"/>
        <color rgb="FF000000"/>
        <rFont val="Calibri"/>
        <family val="2"/>
        <scheme val="minor"/>
      </rPr>
      <t>)]; F=[D</t>
    </r>
    <r>
      <rPr>
        <vertAlign val="subscript"/>
        <sz val="8"/>
        <color rgb="FF000000"/>
        <rFont val="Calibri"/>
        <family val="2"/>
        <scheme val="minor"/>
      </rPr>
      <t>t-1</t>
    </r>
    <r>
      <rPr>
        <sz val="8"/>
        <color rgb="FF000000"/>
        <rFont val="Calibri"/>
        <family val="2"/>
        <scheme val="minor"/>
      </rPr>
      <t>*(B</t>
    </r>
    <r>
      <rPr>
        <vertAlign val="subscript"/>
        <sz val="8"/>
        <color rgb="FF000000"/>
        <rFont val="Calibri"/>
        <family val="2"/>
        <scheme val="minor"/>
      </rPr>
      <t>t</t>
    </r>
    <r>
      <rPr>
        <sz val="8"/>
        <color rgb="FF000000"/>
        <rFont val="Calibri"/>
        <family val="2"/>
        <scheme val="minor"/>
      </rPr>
      <t>-B</t>
    </r>
    <r>
      <rPr>
        <vertAlign val="subscript"/>
        <sz val="8"/>
        <color rgb="FF000000"/>
        <rFont val="Calibri"/>
        <family val="2"/>
        <scheme val="minor"/>
      </rPr>
      <t>t-1</t>
    </r>
    <r>
      <rPr>
        <sz val="8"/>
        <color rgb="FF000000"/>
        <rFont val="Calibri"/>
        <family val="2"/>
        <scheme val="minor"/>
      </rPr>
      <t>)]; G=[A</t>
    </r>
    <r>
      <rPr>
        <vertAlign val="subscript"/>
        <sz val="8"/>
        <color rgb="FF000000"/>
        <rFont val="Calibri"/>
        <family val="2"/>
        <scheme val="minor"/>
      </rPr>
      <t>t-1</t>
    </r>
    <r>
      <rPr>
        <sz val="8"/>
        <color rgb="FF000000"/>
        <rFont val="Calibri"/>
        <family val="2"/>
        <scheme val="minor"/>
      </rPr>
      <t>*(D</t>
    </r>
    <r>
      <rPr>
        <vertAlign val="subscript"/>
        <sz val="8"/>
        <color rgb="FF000000"/>
        <rFont val="Calibri"/>
        <family val="2"/>
        <scheme val="minor"/>
      </rPr>
      <t>t</t>
    </r>
    <r>
      <rPr>
        <sz val="8"/>
        <color rgb="FF000000"/>
        <rFont val="Calibri"/>
        <family val="2"/>
        <scheme val="minor"/>
      </rPr>
      <t>-D</t>
    </r>
    <r>
      <rPr>
        <vertAlign val="subscript"/>
        <sz val="8"/>
        <color rgb="FF000000"/>
        <rFont val="Calibri"/>
        <family val="2"/>
        <scheme val="minor"/>
      </rPr>
      <t>t-1</t>
    </r>
    <r>
      <rPr>
        <sz val="8"/>
        <color rgb="FF000000"/>
        <rFont val="Calibri"/>
        <family val="2"/>
        <scheme val="minor"/>
      </rPr>
      <t>)]; H=[(B</t>
    </r>
    <r>
      <rPr>
        <vertAlign val="subscript"/>
        <sz val="8"/>
        <color rgb="FF000000"/>
        <rFont val="Calibri"/>
        <family val="2"/>
        <scheme val="minor"/>
      </rPr>
      <t>t</t>
    </r>
    <r>
      <rPr>
        <sz val="8"/>
        <color rgb="FF000000"/>
        <rFont val="Calibri"/>
        <family val="2"/>
        <scheme val="minor"/>
      </rPr>
      <t>-B</t>
    </r>
    <r>
      <rPr>
        <vertAlign val="subscript"/>
        <sz val="8"/>
        <color rgb="FF000000"/>
        <rFont val="Calibri"/>
        <family val="2"/>
        <scheme val="minor"/>
      </rPr>
      <t>t-1</t>
    </r>
    <r>
      <rPr>
        <sz val="8"/>
        <color rgb="FF000000"/>
        <rFont val="Calibri"/>
        <family val="2"/>
        <scheme val="minor"/>
      </rPr>
      <t>)*( D</t>
    </r>
    <r>
      <rPr>
        <vertAlign val="subscript"/>
        <sz val="8"/>
        <color rgb="FF000000"/>
        <rFont val="Calibri"/>
        <family val="2"/>
        <scheme val="minor"/>
      </rPr>
      <t>t</t>
    </r>
    <r>
      <rPr>
        <sz val="8"/>
        <color rgb="FF000000"/>
        <rFont val="Calibri"/>
        <family val="2"/>
        <scheme val="minor"/>
      </rPr>
      <t>-D</t>
    </r>
    <r>
      <rPr>
        <vertAlign val="subscript"/>
        <sz val="8"/>
        <color rgb="FF000000"/>
        <rFont val="Calibri"/>
        <family val="2"/>
        <scheme val="minor"/>
      </rPr>
      <t>t-1</t>
    </r>
    <r>
      <rPr>
        <sz val="8"/>
        <color rgb="FF000000"/>
        <rFont val="Calibri"/>
        <family val="2"/>
        <scheme val="minor"/>
      </rPr>
      <t>)]</t>
    </r>
  </si>
  <si>
    <t xml:space="preserve">Source: Ministry of Finance. The structural figures shown are net of the impact of the economic cycle and the impact of temporary and one-off measures and special factors. </t>
  </si>
  <si>
    <t>Source: INE and MF. CFP calculations. | Note: (i) The fiscal policy stance is assessed by the change in the structural primary balance net of special factors; (ii) The cyclical position of the economy is evaluated by the change in the output gap, which is the difference between the GDP growth rate and the potential GDP growth rate.</t>
  </si>
  <si>
    <t xml:space="preserve">Source: Banco de Portugal. CFP calculations. </t>
  </si>
  <si>
    <t xml:space="preserve">Source: INE, MF. CFP calculations. Note: * as percentage of potential output. The cyclical component was calculated using the Community method of semi-elasticities on the basis of the MF output gap; (i) The temporary and one-off measures and special factors relating to 2010-18 are given in Table 22 in the Annex;(ii) For the period 2010-15 the CFP did not include as temporary measures in 2014 the loss of revenue resulting from the investment tax credit (for which the MF estimates a net impact of 0.1% of GDP); (iii) The classification of operations with temporary nature adopted by the CFP may be reviewed taking into account the new classification was adopted for some of these operations in ESA 2010. (iv) Due to rounding the changes do not necessarily correspond to the differences between the percentage GDP figures. </t>
  </si>
  <si>
    <t>Source: MF. CFP calculations. | Note: Due to rounding the totals do not necessarily correspond to the sum of the percentage GDP figures. The classification of operations with temporary nature adopted by the CFP may be reviewed taking into account the new classification was adopted for some of these operations in ESA 2010.</t>
  </si>
  <si>
    <t>Source: INE - National Accounts; MF – FSD 2014 and DSB 2015. CFP calculations.</t>
  </si>
  <si>
    <t xml:space="preserve">Source: AMECO 1995 to 2013. | Note: The data for Portugal in 2014 and 2015 are based on the growth rates predicted by the MF in DSB 2015. </t>
  </si>
  <si>
    <t>Source: INE - National Accounts; MF – SB 2015. CFP calculations</t>
  </si>
  <si>
    <t>Source: INE - National Accounts; MF – SB 2015. CFP calculations.</t>
  </si>
  <si>
    <t>Source: Ameco</t>
  </si>
  <si>
    <t>Source: ECB</t>
  </si>
  <si>
    <t>Fonte: INE – Contas Nacionais (SEC 2010).</t>
  </si>
  <si>
    <t>Source: INE – National Accounts (ESA 2010).</t>
  </si>
  <si>
    <t>Source: INE – Quarterly National Accounts</t>
  </si>
  <si>
    <t>Source: INE – Annual National Accounts. CFP calculations</t>
  </si>
  <si>
    <t>Source: INE – Annual and Quarterly National Accounts. CFP calculations</t>
  </si>
  <si>
    <t>Source: SB 2015 - Ministry of Finance; FSD/2014 - CFP calculations based on FSD/2014. | Notes: The point estimates for the FSD growth rates in ESA 2010 use the central value of the confidence interval, corresponding to the change in level implict in the MF's forecasts plus the average difference between the ESA 95 and ESA 2010 series.</t>
  </si>
  <si>
    <t>Sources: INE; MF - Fiscal Strategy Document, April 2014; MF - SB 2015 Macroeconomic Scenario forecasts, October 2014; IMF - World Economic Outlook, October 2014; OECD - Economic Outlook, May 2014; EC - Occasional Papers 191, The Economic Adjustment Programme for Portugal - Eleventh Review, April 2014; BdP - Economic Bulletin, October 2014. | Note: MF - Ministry of Finance; INE - Instituto Nacional de Estatística; IMF - International Monetary Fund; OECD - Organization for Economic Co-operation and Development; EC - European Comission; BdP - Banco de Portugal. INE publication dates correspond to the most recent dates of publication of the relevant National Accounts.</t>
  </si>
  <si>
    <t>Source:  MF-WEO: MF citing the IMF's WEO in SB 2015 Report; CE - Draft budgetary plans of euro area Member States | Notes: DBP - Draft Budgetary Plan 2015. The "Revision" column refers to the DBP 2015 DBP.</t>
  </si>
  <si>
    <t>Fonte: INE: Contas Nacionais Trimestrais – 2.º Trimestre de 2014; Contas Nacionais (base 2011). Cálculos CFP. | Notas: Os valores apresentados para 2013 em SEC 2013 a preços de 2011 foram calculados pelo CFP tendo-se procedido à alteração da base de preços de 2006 na série publicada pelo INE. (1) - A série da FBCF em SEC 2010 apresenta uma acentuada divergência (superior a 3%) com a série anterior a partir de 2006 razão pela qual a média e o desvio padrão apresentados se referirem ao período 2006-2013. (2) - Em SEC 95 esta componente era designada "Animais e plantações". (3) - A série em SEC 2010 diverge fortemente da anterior a partir de 2010. (4) - Em SEC 95 esta componente era designada "Ativos fixos incorpóreos".</t>
  </si>
  <si>
    <t>Source: INE: Quarterly National Accounts – 2nd Quarter of 2014; National Accounts (base year 2011). CFP calculations. | Notes: The figures for 2013 in ESA 2010 at constant prices of 2011 were computed by CFP, converting the series originally published by INE with base year 2006. (1) - Since the GFCF series in ESA 2010 differs significantly (over 3%) from the former series from 2006 onwards the presented average and standard deviation refer to the 2006-2013 period. (2) - In ESA 95 this component was named "Animals and plantations". (3) - The series in ESA 2010 differs significantly from the former from 2010 onwards. (4) - In ESA 95 this component was named "Intangible fixed assets".</t>
  </si>
  <si>
    <t>Source: INE - National Accounts</t>
  </si>
  <si>
    <t>DEO/2012</t>
  </si>
  <si>
    <t>FSD/2012</t>
  </si>
  <si>
    <t>QPPO Jul/12</t>
  </si>
  <si>
    <t>MBPF (jul/12)</t>
  </si>
  <si>
    <t>OE 2013</t>
  </si>
  <si>
    <t>SB 2013</t>
  </si>
  <si>
    <t>1.º OER/2013</t>
  </si>
  <si>
    <t>1st ammend. SB/13</t>
  </si>
  <si>
    <t>SB 2014</t>
  </si>
  <si>
    <t>FSD/2013</t>
  </si>
  <si>
    <t>2.º OER/2014</t>
  </si>
  <si>
    <t>SB 2015</t>
  </si>
  <si>
    <t>Outturn</t>
  </si>
  <si>
    <t>Fonte: Ministério das Finanças. | Nota: as linhas a cheio correspondem às diversas previsões do MF: QPPO original (aprovado pela Lei n.º 28/2012, de 31/7), OE/2013 (Lei n.º 66-B/2012, de 31/12), 1.º OER/2013 (Lei n.º 51/2013, de 24/7), OE/2014 (Lei n.º 83-C/2013, de 31/12), 2.º OER/2014 (Lei n.º 75-A/2014, de 30/9) e POE/2015 (PPL n.º 254/XII). Os pontos quadrangulares correspondem à execução orçamental de 2012 e 2013. Representam-se ainda a tracejado os projetos de atualização do QPPO apresentados em conjunto com o DEO/2012 e DEO/2014.</t>
  </si>
  <si>
    <t>Source: Ministry of Finance. | Note: the solid lines represent the MF previsions: MBPF (aproved by the Law n.º 28/2012, 31/7), SB/2013 (Law n.º 66-B/2012, 31/12), 1st ammend. SB/2013 (Law n.º 51/2013, 24/7), SB/2014 (Law n.º 83-C/2013, 31/12), 2nd ammend SB/2014 (Law n.º 75-A/2014, 30/9) and DSB/2015 (Law proposal n.º 254/XII). The quadrangular dots represent the outturn in 2012 and 2013. The dotted lines represent the projects of actualization of the MBPF included in the FSD/2012 and FSD/2014.</t>
  </si>
  <si>
    <t>Q1</t>
  </si>
  <si>
    <t>Q2</t>
  </si>
  <si>
    <t>Q3</t>
  </si>
  <si>
    <t>Q4</t>
  </si>
  <si>
    <t xml:space="preserve">Fonte: INE. Cálculos do CFP. | Nota: As medidas temporárias, não recorrentes e fatores especiais subjacentes a este gráfico constam do quadro 22 em anexo. </t>
  </si>
  <si>
    <t>Source: INE. CFP calculations. | Note: The temporary, non recurrent measures and special factors inherent in this graph are presented in the Table 22 (Annex).</t>
  </si>
  <si>
    <t>Fonte: MF. Cálculos do CFP. | Nota: valores ajustados, que podem não corresponder à dimensão das barras devido a arredondamentos. Os desvios resultam da comparação entre a variação homóloga da receita/despesa no 1.º semestre de 2014 e a respetiva variação implícita na nova estimativa do MF para o conjunto do ano de 2014. Um valor positivo na despesa corresponde a um desvio desfavorável, sucedendo o inverso relativamente à receita.</t>
  </si>
  <si>
    <t>Source: MF. CFP calculations. | Note: adjusted values, that may differ from the bars dimension due to rounding. The deviations result from the comparison between the YOY change in revenue/expenditure in the 1st semester of 2014 and the change inherent in the MF estimate for 2014. A positive value in the expenditure side represents an unfavourable deviation and a negative value on the revenue side represents an unfavourable deviation.</t>
  </si>
  <si>
    <t>TOTAL REVENUE</t>
  </si>
  <si>
    <t>TOTAL EXPENDITURE</t>
  </si>
  <si>
    <t xml:space="preserve">1. Saldo das Admnistrações Públicas (ótica Contab. Nacional) </t>
  </si>
  <si>
    <t>1. General Government budget balance (EDP)</t>
  </si>
  <si>
    <t>2. Ajust. de passagem à Contabilidade Pública</t>
  </si>
  <si>
    <t>2. Ajustments to the cash basis accounts balance</t>
  </si>
  <si>
    <t xml:space="preserve">        Efeito do registo segundo a especialização do exercício</t>
  </si>
  <si>
    <t xml:space="preserve">        Accrual (Commitments adjustments - Cash)</t>
  </si>
  <si>
    <t xml:space="preserve">               Impostos e contribuições sociais </t>
  </si>
  <si>
    <t xml:space="preserve">               Taxes and Social contributions</t>
  </si>
  <si>
    <t xml:space="preserve">               Juros a receber / pagar</t>
  </si>
  <si>
    <t xml:space="preserve">               Difference between interested paid and accrued</t>
  </si>
  <si>
    <t xml:space="preserve">               Outras contas a receber (-)</t>
  </si>
  <si>
    <t xml:space="preserve">               Other accounts receivable (-)</t>
  </si>
  <si>
    <t xml:space="preserve">               Outras contas a pagar (+)</t>
  </si>
  <si>
    <t xml:space="preserve">               Other accounts payable (+)</t>
  </si>
  <si>
    <t xml:space="preserve">        Ajustamento de diferença de Universo</t>
  </si>
  <si>
    <t xml:space="preserve">        Differences due to General Government perimeter</t>
  </si>
  <si>
    <t xml:space="preserve">        Outros Ajustamentos</t>
  </si>
  <si>
    <t xml:space="preserve">        Other adjustments</t>
  </si>
  <si>
    <r>
      <t>3. Saldo das Administrações Públicas (ótica Contab. Pública )</t>
    </r>
    <r>
      <rPr>
        <sz val="10"/>
        <color theme="0"/>
        <rFont val="Calibri"/>
        <family val="2"/>
        <scheme val="minor"/>
      </rPr>
      <t xml:space="preserve"> [(1)+(2)]</t>
    </r>
  </si>
  <si>
    <r>
      <t>3. General Government Balance (cash basis)</t>
    </r>
    <r>
      <rPr>
        <sz val="10"/>
        <color theme="0"/>
        <rFont val="Calibri"/>
        <family val="2"/>
        <scheme val="minor"/>
      </rPr>
      <t xml:space="preserve"> [(1)+(2)]</t>
    </r>
  </si>
  <si>
    <t>a) Saldo das Adm. Regional e Local</t>
  </si>
  <si>
    <t>a) Regional and Local Government Balance</t>
  </si>
  <si>
    <t>b) Saldo da Seg. Social</t>
  </si>
  <si>
    <t>b) Social Security Balance</t>
  </si>
  <si>
    <r>
      <t xml:space="preserve">4. Saldo da Administração Central </t>
    </r>
    <r>
      <rPr>
        <sz val="10"/>
        <color theme="0"/>
        <rFont val="Calibri"/>
        <family val="2"/>
        <scheme val="minor"/>
      </rPr>
      <t>[(3)-(a)-(b)]</t>
    </r>
  </si>
  <si>
    <r>
      <t xml:space="preserve">4. Central Government Balance </t>
    </r>
    <r>
      <rPr>
        <sz val="10"/>
        <color theme="0"/>
        <rFont val="Calibri"/>
        <family val="2"/>
        <scheme val="minor"/>
      </rPr>
      <t>[(3)-(a)-(b)]</t>
    </r>
  </si>
  <si>
    <t>c) Receita Efetiva</t>
  </si>
  <si>
    <t>c) Revenue</t>
  </si>
  <si>
    <t xml:space="preserve">          Receita Fiscal</t>
  </si>
  <si>
    <t xml:space="preserve">          Tax revenue</t>
  </si>
  <si>
    <t xml:space="preserve">          Outra Receita Corrente</t>
  </si>
  <si>
    <t xml:space="preserve">          Other current revenue</t>
  </si>
  <si>
    <t xml:space="preserve">          Receita de Capital</t>
  </si>
  <si>
    <t xml:space="preserve">          Capital transfers received</t>
  </si>
  <si>
    <r>
      <t>d) Valor Máximo da Despesa efetiva da AdC</t>
    </r>
    <r>
      <rPr>
        <sz val="10"/>
        <color theme="1"/>
        <rFont val="Calibri"/>
        <family val="2"/>
        <scheme val="minor"/>
      </rPr>
      <t xml:space="preserve"> [(c)-(4)]</t>
    </r>
  </si>
  <si>
    <r>
      <t>d) CG maximum Expenditure Limit</t>
    </r>
    <r>
      <rPr>
        <sz val="10"/>
        <color theme="1"/>
        <rFont val="Calibri"/>
        <family val="2"/>
        <scheme val="minor"/>
      </rPr>
      <t xml:space="preserve"> [(c)-(4)]</t>
    </r>
  </si>
  <si>
    <t>e) Despesa financiada por receitas próprias</t>
  </si>
  <si>
    <t>e) Financed by own Revenues</t>
  </si>
  <si>
    <r>
      <t xml:space="preserve">5. Limite de despesa da AdC fin. por receitas gerais (QPPO)  </t>
    </r>
    <r>
      <rPr>
        <sz val="10"/>
        <color theme="0"/>
        <rFont val="Calibri"/>
        <family val="2"/>
        <scheme val="minor"/>
      </rPr>
      <t>[d)-(e)]</t>
    </r>
  </si>
  <si>
    <r>
      <t xml:space="preserve">5. CG limit for expenditure financed by general revenue (MBFP)  </t>
    </r>
    <r>
      <rPr>
        <sz val="10"/>
        <color theme="0"/>
        <rFont val="Calibri"/>
        <family val="2"/>
        <scheme val="minor"/>
      </rPr>
      <t>[d)-(e)]</t>
    </r>
  </si>
  <si>
    <t>Por Memória:  Despesa Primária coberta por rec. geral</t>
  </si>
  <si>
    <t>Fonte: MF. Cálculos do CFP. | Nota: AdC – Administração Central.</t>
  </si>
  <si>
    <t>Source: MF. CFP calculations. | Note: CG – Central Government.</t>
  </si>
  <si>
    <t>Program</t>
  </si>
  <si>
    <t>outturn</t>
  </si>
  <si>
    <t>MBPF</t>
  </si>
  <si>
    <t>FSD 2014</t>
  </si>
  <si>
    <t>2nd Ammend</t>
  </si>
  <si>
    <t>FSD/14</t>
  </si>
  <si>
    <t>(oct/13)</t>
  </si>
  <si>
    <t>(apr/14)</t>
  </si>
  <si>
    <t>(aug/14)</t>
  </si>
  <si>
    <t>(oct/14)</t>
  </si>
  <si>
    <t>1. SOVEREIGNTY</t>
  </si>
  <si>
    <t>Sovereign Bodies</t>
  </si>
  <si>
    <t>Governance and Culture</t>
  </si>
  <si>
    <t>Foreign Affairs</t>
  </si>
  <si>
    <t>Justice</t>
  </si>
  <si>
    <t>2. SECURITY</t>
  </si>
  <si>
    <t>Defence</t>
  </si>
  <si>
    <t>Internal Security</t>
  </si>
  <si>
    <t>Health</t>
  </si>
  <si>
    <t>Basic and Secondary Educ. and School Adm.</t>
  </si>
  <si>
    <t>Science and Higher Education</t>
  </si>
  <si>
    <t>Solidarity, Employm. and Social Security</t>
  </si>
  <si>
    <t>4. ECONOMIC</t>
  </si>
  <si>
    <t>Finance and Public Administration</t>
  </si>
  <si>
    <t>Public Debt Management</t>
  </si>
  <si>
    <t>Economy</t>
  </si>
  <si>
    <t>Environment, P. Territory and Energy</t>
  </si>
  <si>
    <t>Agriculture and Sea</t>
  </si>
  <si>
    <r>
      <t>5. TOTAL</t>
    </r>
    <r>
      <rPr>
        <sz val="10"/>
        <color theme="0"/>
        <rFont val="Calibri"/>
        <family val="2"/>
        <scheme val="minor"/>
      </rPr>
      <t xml:space="preserve"> (1+2+3+4)</t>
    </r>
  </si>
  <si>
    <t>Memo:</t>
  </si>
  <si>
    <t>6. Central Adm. total expenditure</t>
  </si>
  <si>
    <t>7. Weight, in % [(5)/(6)]</t>
  </si>
  <si>
    <r>
      <t xml:space="preserve">Change </t>
    </r>
    <r>
      <rPr>
        <sz val="10"/>
        <color theme="0"/>
        <rFont val="Calibri"/>
        <family val="2"/>
        <scheme val="minor"/>
      </rPr>
      <t>(p.p. of GDP)</t>
    </r>
  </si>
  <si>
    <t>1st semester</t>
  </si>
  <si>
    <t>Jan-Dec</t>
  </si>
  <si>
    <t>Jan-Dec*</t>
  </si>
  <si>
    <t>YOY</t>
  </si>
  <si>
    <t>Annual</t>
  </si>
  <si>
    <t>CG</t>
  </si>
  <si>
    <t>RLG</t>
  </si>
  <si>
    <t>SSF</t>
  </si>
  <si>
    <t>GG</t>
  </si>
  <si>
    <t>Fonte: INE e Ministério das Finanças. Cálculos do CFP. | Notas: * corresponde à estimativa do MF, incluída na POE/2015; valores ajustados; AC - Administração Central, ARL - Administração Regional e Local, FSS - Fundos de Segurança Social, AP - Administrações Públicas. As medidas temporárias, não recorrentes e fatores especiais subjacentes a este quadro constam do quadro 22 em anexo.</t>
  </si>
  <si>
    <t>Source: INE and Ministry of Finance. CFP calculations. | Notes: * MF estimate for 2014, included in the DSB/2015; adjusted values; CG -Central Government, RLG - Regional and Local Government, SSF - Social Security Funds, CG - General Government. The temporary, non recurrent measures and special factors inherent in this table are presented in the Table 22 (Annex).</t>
  </si>
  <si>
    <t>2nd semester</t>
  </si>
  <si>
    <t>Annual Estimate</t>
  </si>
  <si>
    <t>Ctrc</t>
  </si>
  <si>
    <t>in % of GDP</t>
  </si>
  <si>
    <t>GDP (nominal)</t>
  </si>
  <si>
    <t>Fonte: INE e Ministério das Finanças. Cálculos do CFP. | Notas: a coluna "Estimativa anual" corresponde à estimativa do MF para 2014 apresentada no relatório da POE/2015. As últimas duas colunas apresentam a evolução anual subjacente a esse referencial. Ctvh - contributo para a taxa de variação homóloga. O PIB considerado para 2014 corresponde à previsão mais recente do MF. As medidas temporárias, não recorrentes e fatores especiais subjacentes a este quadro constam do quadro 22 em anexo.</t>
  </si>
  <si>
    <t>Source: INE and Ministry of Finance. CFP calculations. | Notes: the column "Annual Estimate" corresponds to the MF estimate for 2014, presented in the SSB/2015 report. The last two columns correspond to the annual change inherent in that estimate. Ctrc - contribution to rate of change. The GDP for 2014 corresponds to the most recent MF estimation. The temporary, non recurrent measures and special factors inherent in this table are presented in the Table 22 (Annex).</t>
  </si>
  <si>
    <t xml:space="preserve">Fonte: MF. | Nota: Para efeitos de comparabilidade com a metodologia adotada no OE/2015 e no DEO/2014, a transferência do Estado para a CGA foi considerada no programa "Solidariedade, emprego e segurança social" em vez de "Finanças e administração pública" (apenas não foi possível efetuar esse ajustamento aos limites para 2014 estabelecidos no QPPO original e aos limites para 2015 aprovados pela lei do OE/2014, por se desconhecer os montantes em causa). </t>
  </si>
  <si>
    <t xml:space="preserve">Source: MF. | Note: For the purpose of comparability with the methodology adopted in the DSB/2015 and FSD/2014, the State transfer to CGA was considered in the program "Solidarity, employment and social security" instead of "Finance and public administration" (it wasn't possible to adjust the limits established for 2014 in the MBFP and the limits aproved for 2015 in the Law of SB/2014 because the detail of those amounts is not available). </t>
  </si>
  <si>
    <t>Dif DSB/2015 to:</t>
  </si>
  <si>
    <t>DSB 2015</t>
  </si>
  <si>
    <t>Source: INE and CFP calculations. | Note: The value of GDP in ESA 95 corresponds to the one published by the INE in March 2014 value for the year 2013.</t>
  </si>
  <si>
    <t>Table 15 – Comparing the 1995-2013 expenditure component series in volume (base year 2011, in million of Euros)</t>
  </si>
  <si>
    <t xml:space="preserve">Source: INE and MF. </t>
  </si>
  <si>
    <r>
      <t>Gráfico 13 – Limites plurianuais de despesa no âmbito do QPPO</t>
    </r>
    <r>
      <rPr>
        <sz val="9"/>
        <color rgb="FF682C1D"/>
        <rFont val="Segoe UI"/>
        <family val="2"/>
      </rPr>
      <t xml:space="preserve"> (em M€)</t>
    </r>
  </si>
  <si>
    <r>
      <t>Chart 13 – Multiannual expenditure limits in the scope of the MFPF</t>
    </r>
    <r>
      <rPr>
        <sz val="9"/>
        <color rgb="FF682C1D"/>
        <rFont val="Segoe UI"/>
        <family val="2"/>
      </rPr>
      <t xml:space="preserve"> (M€)</t>
    </r>
  </si>
  <si>
    <t>2nd ammend. SB/14</t>
  </si>
  <si>
    <t>Não ajustado</t>
  </si>
  <si>
    <t>Ajustado</t>
  </si>
  <si>
    <t>Non-adjusted</t>
  </si>
  <si>
    <t>Adjusted</t>
  </si>
  <si>
    <t>2014 E</t>
  </si>
  <si>
    <t>Chart 12 – Fiscal policy and cyclical position [2011-2015]</t>
  </si>
  <si>
    <t>Source: INE and MF</t>
  </si>
  <si>
    <t>Source: INE and MF.</t>
  </si>
  <si>
    <t xml:space="preserve">(valores acumulados no final de cada período) </t>
  </si>
  <si>
    <t>Quadro 14 - Conta (ajustada) das administrações públicas (em M€)</t>
  </si>
  <si>
    <t>(amounts accumulated at the end of each period)</t>
  </si>
  <si>
    <t>Chart 14 - General government adjusted account  (in M €)</t>
  </si>
  <si>
    <t>Source: INE and MF. CFP calculations. | Notes: The general government account in ESA 95 underlying FSD/2014 was converted into ESA 2010 assuming a factor of adjustment for each budget item, which results from the ratio of the figure for each item in 2013 in ESA 95 and in ESA 2010. GDP presented in the columns of FSD/2014 (MF) corresponds to GDP of  the MF in DSB/2015 for those years.</t>
  </si>
  <si>
    <t>Source: MF. CFP calculations | Notes:"FSD / 2014 (CFP) column contemplates a conversion of the fgures ​​presented by  the MF in the FSD/2014 ESA 2010, taking into account the provisional figures released by the BdP for the year 2013, the new estimate of GDP of the MF for 2014 and 2015, assuming the same debt ratio forecasted by the MF in the FSD/2014 for 2014 and 2015. The adjustment necessary to achieve those debt ratios was imputed  to the stock-flow adjustments. The primary balance presented in this table reflects the symmetric of the  figure presented in the previous table, corresponding to the conversion of the underlying ESA 2010 FSD/ 2014 values​​. (*) The interest rate effect results from the ratio of the estimate of interest in the current year and the stock of debt in the previous year, in line with the methodology adopted by the MF. The GDP presented in the columns of FSD/2014 (MF) is the MF forecast underlying the projection of ESA 2010 public debt presented in the FSD/2014 figures. That GDP estimate was based on the assumption of an upward revision of 2.5% of that indicator in ESA 95.</t>
  </si>
  <si>
    <t>Source: IGCP and MF. CFP calculations. | Notes: TB + OSTD = Treasury Bills and other short-term debts; Redemptions ML Term = Redemptions of Medium and Long-Term Debt; NBR = net borrowing requirement. The GG figures used are the ESA 95 figures underlying the FSD/2014 converted into ESA 2010 , assuming a factor of adjustment for each budget item, which results from ratio of the value of each item in  2013 both in the ESA 95 and in ESA 2010.  The NBR excludes the repurchase of ISE’s (banking recapitalisations), the net financing of other debt instruments and privatisation revenue. The amount of short-term debt was maintained at 16,4 B€, assuming this stock is renewed annually.</t>
  </si>
  <si>
    <t>Source: MF. Calculations of the CFP. Notes: RPC = Reclassified Public Corporations; FR = Fundo de Resolução; ESM = European Stability Mechanism; IREF = Initiative for Strengthening Financial Stability; Short term loans of 18 M€ in FSD/ 2014 and 10 M€ in SB/ 2015. Under the 2nd SB/2014 the authorization of expenditure on financial assets has increased by 3854 M€, mainly due to the replacement of bank debt in three companies (CP, Carris and STCP) by state funding and to cover financing needs in new reclassified public corporations (EDIA, Empordef and Parque Expo).</t>
  </si>
  <si>
    <t>Gráfico 1 – Comparação da trajetória das componentes da despesa nacional no DEO 2014 e no POE/2015 em SEC 2010 (em M€)</t>
  </si>
  <si>
    <t>Quadro 17 - Quantificação dos impactos do SEC 2010 nos agregados orçamentais em 2013</t>
  </si>
  <si>
    <t>Gráfico 18 – Comparação das taxas de variação dos deflatores das principais componentes do PIB nas séries em SEC 95 e SEC 2010 (%)</t>
  </si>
  <si>
    <r>
      <t>Table 22 – Temporary measures and special factors</t>
    </r>
    <r>
      <rPr>
        <sz val="9"/>
        <color rgb="FF682C1D"/>
        <rFont val="Segoe UI"/>
        <family val="2"/>
      </rPr>
      <t xml:space="preserve"> (as % of GDP)</t>
    </r>
  </si>
  <si>
    <r>
      <t xml:space="preserve">Quadro 22 - Medidas temporárias e fatores especiais </t>
    </r>
    <r>
      <rPr>
        <sz val="9"/>
        <color rgb="FF682C1D"/>
        <rFont val="Segoe UI"/>
        <family val="2"/>
      </rPr>
      <t>(em % do PIB)</t>
    </r>
  </si>
  <si>
    <r>
      <t xml:space="preserve">Table 21 - General government adjusted account </t>
    </r>
    <r>
      <rPr>
        <sz val="9"/>
        <color rgb="FF682C1D"/>
        <rFont val="Segoe UI"/>
        <family val="2"/>
      </rPr>
      <t>(% GDP)</t>
    </r>
  </si>
  <si>
    <r>
      <t>Table 19 - General government not adjusted account</t>
    </r>
    <r>
      <rPr>
        <sz val="9"/>
        <color rgb="FF682C1D"/>
        <rFont val="Segoe UI"/>
        <family val="2"/>
      </rPr>
      <t xml:space="preserve"> (M€)</t>
    </r>
  </si>
  <si>
    <t>Table 17 - Impact of ESA 2010 in budgetary aggregates</t>
  </si>
  <si>
    <r>
      <t xml:space="preserve">Table 13 – General Government budget balance, by subsector </t>
    </r>
    <r>
      <rPr>
        <sz val="9"/>
        <color rgb="FF682C1D"/>
        <rFont val="Segoe UI"/>
        <family val="2"/>
      </rPr>
      <t>(in % of GDP)</t>
    </r>
  </si>
  <si>
    <r>
      <t xml:space="preserve">Quadro 13 –  Saldo orçamental por subsector </t>
    </r>
    <r>
      <rPr>
        <sz val="9"/>
        <color rgb="FF682C1D"/>
        <rFont val="Segoe UI"/>
        <family val="2"/>
      </rPr>
      <t>(em % do PIB)</t>
    </r>
  </si>
  <si>
    <r>
      <t>Table 12 – MFPF: expenditure limits for 2014 and 2015</t>
    </r>
    <r>
      <rPr>
        <sz val="9"/>
        <color rgb="FF682C1D"/>
        <rFont val="Segoe UI"/>
        <family val="2"/>
      </rPr>
      <t xml:space="preserve"> (M€)</t>
    </r>
  </si>
  <si>
    <r>
      <t xml:space="preserve">Quadro 12 –  QPPO: limites de despesa para 2014 e 2015 </t>
    </r>
    <r>
      <rPr>
        <sz val="9"/>
        <color rgb="FF682C1D"/>
        <rFont val="Segoe UI"/>
        <family val="2"/>
      </rPr>
      <t>(em M€)</t>
    </r>
  </si>
  <si>
    <r>
      <t xml:space="preserve">Table 8 – From the general gov. balance in national accounts to the expenditure limit for 2015 in the MBPF </t>
    </r>
    <r>
      <rPr>
        <sz val="9"/>
        <color theme="4"/>
        <rFont val="Segoe UI"/>
        <family val="2"/>
      </rPr>
      <t>(M€)</t>
    </r>
  </si>
  <si>
    <r>
      <t>Quadro 8 – Do saldo em contas nacionais até ao limite de despesa para 2015 no QPPO</t>
    </r>
    <r>
      <rPr>
        <sz val="9"/>
        <color theme="4"/>
        <rFont val="Segoe UI"/>
        <family val="2"/>
      </rPr>
      <t xml:space="preserve"> (em M€)</t>
    </r>
  </si>
  <si>
    <r>
      <t xml:space="preserve">Quadro 5 - Comparação entre as previsões da dinâmica da dívida no DEO/2014 e na POE/2015 em SEC 2010 </t>
    </r>
    <r>
      <rPr>
        <sz val="10"/>
        <color theme="4"/>
        <rFont val="Segoe UI"/>
        <family val="2"/>
      </rPr>
      <t>(p.p. do PIB)</t>
    </r>
  </si>
  <si>
    <r>
      <t xml:space="preserve">Table 5 - Comparison between the debt dynamics in the FSD/2014 and the SB/2015 in ESA 2010 </t>
    </r>
    <r>
      <rPr>
        <sz val="9"/>
        <color rgb="FF682C1D"/>
        <rFont val="Segoe UI"/>
        <family val="2"/>
      </rPr>
      <t>(p.p. GDP)</t>
    </r>
  </si>
  <si>
    <r>
      <t>Table 4 - FSD/2014 conversion to ESA 2010 exercise</t>
    </r>
    <r>
      <rPr>
        <sz val="9"/>
        <color rgb="FF682C1D"/>
        <rFont val="Segoe UI"/>
        <family val="2"/>
      </rPr>
      <t xml:space="preserve"> (p.p. of GDP)</t>
    </r>
  </si>
  <si>
    <r>
      <t>Quadro 4 - Exercício de conversão do DEO/2014 em SEC 2010</t>
    </r>
    <r>
      <rPr>
        <sz val="9"/>
        <color rgb="FF682C1D"/>
        <rFont val="Segoe UI"/>
        <family val="2"/>
      </rPr>
      <t xml:space="preserve"> (p.p. do PIB)</t>
    </r>
  </si>
  <si>
    <t>Table 1 – Comparison of growth rates of aggregate expenditure components in the FSD/2014 and DSB/2015 in ESA 2010</t>
  </si>
  <si>
    <t>Chart 18 – Comparison of deflator growth rates for the main components of GDP in ESA 95 and ESA 2010 (%)</t>
  </si>
  <si>
    <r>
      <t xml:space="preserve">Chart 16 – Contributions to deviation towards the Ministry of Finance estimate for 2014 </t>
    </r>
    <r>
      <rPr>
        <sz val="9"/>
        <color rgb="FF682C1D"/>
        <rFont val="Segoe UI"/>
        <family val="2"/>
      </rPr>
      <t>(p.p.)</t>
    </r>
  </si>
  <si>
    <r>
      <t xml:space="preserve">Chart 16 – Contribuições para o desvio face à estimativa do MF para o conjunto de 2014 </t>
    </r>
    <r>
      <rPr>
        <sz val="9"/>
        <color rgb="FF682C1D"/>
        <rFont val="Segoe UI"/>
        <family val="2"/>
      </rPr>
      <t>(em p.p.)</t>
    </r>
  </si>
  <si>
    <r>
      <t>Chart 15 – General Government budget balance</t>
    </r>
    <r>
      <rPr>
        <sz val="9"/>
        <color rgb="FF682C1D"/>
        <rFont val="Segoe UI"/>
        <family val="2"/>
      </rPr>
      <t xml:space="preserve"> (% of GDP)</t>
    </r>
  </si>
  <si>
    <r>
      <t xml:space="preserve">Gráfico 15 – Sado orçamental das administrações públicas </t>
    </r>
    <r>
      <rPr>
        <sz val="9"/>
        <color rgb="FF682C1D"/>
        <rFont val="Segoe UI"/>
        <family val="2"/>
      </rPr>
      <t>(em % do PIB)</t>
    </r>
  </si>
  <si>
    <r>
      <t>Chart 11 – Compliance with budget balance rules</t>
    </r>
    <r>
      <rPr>
        <sz val="9"/>
        <color rgb="FF682C1D"/>
        <rFont val="Segoe UI"/>
        <family val="2"/>
      </rPr>
      <t xml:space="preserve"> (% of GDP) </t>
    </r>
  </si>
  <si>
    <r>
      <t xml:space="preserve">Gráfico 11 – Cumprimento das regras do saldo orçamental </t>
    </r>
    <r>
      <rPr>
        <sz val="9"/>
        <color rgb="FF682C1D"/>
        <rFont val="Segoe UI"/>
        <family val="2"/>
      </rPr>
      <t>(% do PIB)</t>
    </r>
  </si>
  <si>
    <r>
      <t>Gráfico 1 – Comparação da trajetória das componentes da despesa nacional no DEO 2014 e no POE/2015 em SEC 2010</t>
    </r>
    <r>
      <rPr>
        <sz val="9"/>
        <color rgb="FF682C1D"/>
        <rFont val="Segoe UI"/>
        <family val="2"/>
      </rPr>
      <t xml:space="preserve"> (M€)</t>
    </r>
  </si>
  <si>
    <r>
      <t xml:space="preserve">Chart 1 – Comparison of the trajectories of national expenditure components in FSD/2014 and DSB/2015 in ESA 2010 </t>
    </r>
    <r>
      <rPr>
        <sz val="9"/>
        <color rgb="FF682C1D"/>
        <rFont val="Segoe UI"/>
        <family val="2"/>
      </rPr>
      <t>(M€)</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</si>
</sst>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_-;\-* #,##0.00\ _€_-;_-* &quot;-&quot;??\ _€_-;_-@_-"/>
    <numFmt numFmtId="164" formatCode="0.0"/>
    <numFmt numFmtId="165" formatCode="#,##0.0"/>
    <numFmt numFmtId="166" formatCode="0.0%"/>
    <numFmt numFmtId="167" formatCode="#,##0.0_ ;\-#,##0.0\ "/>
    <numFmt numFmtId="168" formatCode="0.0___)_)"/>
    <numFmt numFmtId="169" formatCode="[$-816]mmm/yy;@"/>
    <numFmt numFmtId="170" formatCode="0.0000"/>
  </numFmts>
  <fonts count="94" x14ac:knownFonts="1">
    <font>
      <sz val="11"/>
      <color theme="1"/>
      <name val="Calibri"/>
      <family val="2"/>
      <scheme val="minor"/>
    </font>
    <font>
      <sz val="10"/>
      <color theme="1"/>
      <name val="Segoe UI"/>
      <family val="2"/>
    </font>
    <font>
      <b/>
      <sz val="10"/>
      <color theme="1"/>
      <name val="Segoe UI"/>
      <family val="2"/>
    </font>
    <font>
      <b/>
      <sz val="14"/>
      <color theme="0"/>
      <name val="Segoe UI"/>
      <family val="2"/>
    </font>
    <font>
      <sz val="11"/>
      <color theme="1"/>
      <name val="Segoe UI"/>
      <family val="2"/>
    </font>
    <font>
      <sz val="11"/>
      <color theme="0"/>
      <name val="Segoe UI"/>
      <family val="2"/>
    </font>
    <font>
      <b/>
      <sz val="11"/>
      <color theme="1"/>
      <name val="Segoe UI"/>
      <family val="2"/>
    </font>
    <font>
      <u/>
      <sz val="11"/>
      <color theme="10"/>
      <name val="Calibri"/>
      <family val="2"/>
      <scheme val="minor"/>
    </font>
    <font>
      <u/>
      <sz val="11"/>
      <color theme="10"/>
      <name val="Segoe UI"/>
      <family val="2"/>
    </font>
    <font>
      <b/>
      <u/>
      <sz val="11"/>
      <color theme="0"/>
      <name val="Segoe UI"/>
      <family val="2"/>
    </font>
    <font>
      <sz val="10"/>
      <name val="Arial"/>
      <family val="2"/>
    </font>
    <font>
      <sz val="8"/>
      <color theme="1"/>
      <name val="Segoe UI"/>
      <family val="2"/>
    </font>
    <font>
      <sz val="12"/>
      <name val="Times New Roman"/>
      <family val="1"/>
    </font>
    <font>
      <sz val="11"/>
      <color theme="1"/>
      <name val="Calibri"/>
      <family val="2"/>
      <scheme val="minor"/>
    </font>
    <font>
      <sz val="10"/>
      <color theme="1"/>
      <name val="Calibri"/>
      <family val="2"/>
      <scheme val="minor"/>
    </font>
    <font>
      <b/>
      <sz val="11"/>
      <color theme="0"/>
      <name val="Calibri"/>
      <family val="2"/>
      <scheme val="minor"/>
    </font>
    <font>
      <b/>
      <sz val="11"/>
      <color theme="1"/>
      <name val="Calibri"/>
      <family val="2"/>
      <scheme val="minor"/>
    </font>
    <font>
      <sz val="14"/>
      <color theme="1"/>
      <name val="Calibri"/>
      <family val="2"/>
      <scheme val="minor"/>
    </font>
    <font>
      <sz val="11"/>
      <color rgb="FF682C1D"/>
      <name val="Calibri"/>
      <family val="2"/>
      <scheme val="minor"/>
    </font>
    <font>
      <b/>
      <sz val="11"/>
      <name val="Calibri"/>
      <family val="2"/>
      <scheme val="minor"/>
    </font>
    <font>
      <b/>
      <sz val="11"/>
      <color theme="7"/>
      <name val="Calibri"/>
      <family val="2"/>
      <scheme val="minor"/>
    </font>
    <font>
      <b/>
      <sz val="10"/>
      <color theme="1"/>
      <name val="Calibri"/>
      <family val="2"/>
      <scheme val="minor"/>
    </font>
    <font>
      <sz val="11"/>
      <name val="Calibri"/>
      <family val="2"/>
      <scheme val="minor"/>
    </font>
    <font>
      <sz val="11"/>
      <color theme="7"/>
      <name val="Calibri"/>
      <family val="2"/>
      <scheme val="minor"/>
    </font>
    <font>
      <i/>
      <sz val="11"/>
      <name val="Calibri"/>
      <family val="2"/>
      <scheme val="minor"/>
    </font>
    <font>
      <b/>
      <sz val="10"/>
      <name val="Calibri"/>
      <family val="2"/>
      <scheme val="minor"/>
    </font>
    <font>
      <b/>
      <sz val="10"/>
      <name val="Calibri"/>
      <family val="2"/>
    </font>
    <font>
      <b/>
      <sz val="10"/>
      <color theme="0"/>
      <name val="Calibri"/>
      <family val="2"/>
      <scheme val="minor"/>
    </font>
    <font>
      <sz val="10"/>
      <name val="Calibri"/>
      <family val="2"/>
    </font>
    <font>
      <sz val="10"/>
      <color rgb="FF0C0C0C"/>
      <name val="Calibri"/>
      <family val="2"/>
      <scheme val="minor"/>
    </font>
    <font>
      <sz val="10"/>
      <color rgb="FF181818"/>
      <name val="Calibri"/>
      <family val="2"/>
      <scheme val="minor"/>
    </font>
    <font>
      <sz val="10"/>
      <color rgb="FF242424"/>
      <name val="Calibri"/>
      <family val="2"/>
      <scheme val="minor"/>
    </font>
    <font>
      <sz val="10"/>
      <color rgb="FF000000"/>
      <name val="Calibri"/>
      <family val="2"/>
      <scheme val="minor"/>
    </font>
    <font>
      <sz val="9"/>
      <color theme="1"/>
      <name val="Calibri"/>
      <family val="2"/>
      <scheme val="minor"/>
    </font>
    <font>
      <b/>
      <sz val="9"/>
      <color theme="4"/>
      <name val="Segoe UI"/>
      <family val="2"/>
    </font>
    <font>
      <sz val="9"/>
      <color theme="4"/>
      <name val="Segoe UI"/>
      <family val="2"/>
    </font>
    <font>
      <i/>
      <sz val="10"/>
      <color theme="1"/>
      <name val="Calibri"/>
      <family val="2"/>
      <scheme val="minor"/>
    </font>
    <font>
      <b/>
      <sz val="9"/>
      <color rgb="FF682C1D"/>
      <name val="Segoe UI"/>
      <family val="2"/>
    </font>
    <font>
      <sz val="9"/>
      <color rgb="FF682C1D"/>
      <name val="Segoe UI"/>
      <family val="2"/>
    </font>
    <font>
      <sz val="10"/>
      <name val="Calibri"/>
      <family val="2"/>
      <scheme val="minor"/>
    </font>
    <font>
      <sz val="10"/>
      <color theme="7"/>
      <name val="Calibri"/>
      <family val="2"/>
      <scheme val="minor"/>
    </font>
    <font>
      <b/>
      <sz val="8"/>
      <color theme="0"/>
      <name val="Calibri"/>
      <family val="2"/>
      <scheme val="minor"/>
    </font>
    <font>
      <b/>
      <sz val="10"/>
      <color theme="0"/>
      <name val="Calibri"/>
      <family val="2"/>
    </font>
    <font>
      <b/>
      <i/>
      <sz val="10"/>
      <color theme="0"/>
      <name val="Calibri"/>
      <family val="2"/>
      <scheme val="minor"/>
    </font>
    <font>
      <sz val="11"/>
      <color rgb="FFFF0000"/>
      <name val="Calibri"/>
      <family val="2"/>
      <scheme val="minor"/>
    </font>
    <font>
      <sz val="10"/>
      <color theme="8"/>
      <name val="Calibri"/>
      <family val="2"/>
      <scheme val="minor"/>
    </font>
    <font>
      <b/>
      <sz val="16"/>
      <color theme="0"/>
      <name val="Calibri"/>
      <family val="2"/>
      <scheme val="minor"/>
    </font>
    <font>
      <b/>
      <sz val="10"/>
      <color theme="7"/>
      <name val="Calibri"/>
      <family val="2"/>
      <scheme val="minor"/>
    </font>
    <font>
      <i/>
      <sz val="10"/>
      <name val="Calibri"/>
      <family val="2"/>
      <scheme val="minor"/>
    </font>
    <font>
      <sz val="9"/>
      <color theme="2"/>
      <name val="Calibri"/>
      <family val="2"/>
      <scheme val="minor"/>
    </font>
    <font>
      <b/>
      <sz val="10"/>
      <color theme="4"/>
      <name val="Calibri"/>
      <family val="2"/>
      <scheme val="minor"/>
    </font>
    <font>
      <b/>
      <sz val="10"/>
      <name val="Segoe UI"/>
      <family val="2"/>
    </font>
    <font>
      <sz val="11"/>
      <color theme="0"/>
      <name val="Calibri"/>
      <family val="2"/>
      <scheme val="minor"/>
    </font>
    <font>
      <u/>
      <sz val="10.5"/>
      <color theme="0"/>
      <name val="Segoe UI"/>
      <family val="2"/>
    </font>
    <font>
      <sz val="10.5"/>
      <color theme="1"/>
      <name val="Segoe UI"/>
      <family val="2"/>
    </font>
    <font>
      <sz val="9"/>
      <color theme="1"/>
      <name val="Calibri"/>
      <family val="2"/>
    </font>
    <font>
      <b/>
      <sz val="9"/>
      <color theme="0"/>
      <name val="Calibri"/>
      <family val="2"/>
    </font>
    <font>
      <b/>
      <sz val="10.5"/>
      <color theme="1"/>
      <name val="Segoe UI"/>
      <family val="2"/>
    </font>
    <font>
      <b/>
      <sz val="10.5"/>
      <color theme="1"/>
      <name val="Calibri"/>
      <family val="2"/>
      <scheme val="minor"/>
    </font>
    <font>
      <sz val="10.5"/>
      <color theme="1"/>
      <name val="Calibri"/>
      <family val="2"/>
      <scheme val="minor"/>
    </font>
    <font>
      <i/>
      <sz val="10.5"/>
      <color theme="1" tint="0.14999847407452621"/>
      <name val="Calibri"/>
      <family val="2"/>
      <scheme val="minor"/>
    </font>
    <font>
      <sz val="10.5"/>
      <color theme="1" tint="0.14999847407452621"/>
      <name val="Calibri"/>
      <family val="2"/>
      <scheme val="minor"/>
    </font>
    <font>
      <b/>
      <sz val="13"/>
      <color theme="0"/>
      <name val="Calibri"/>
      <family val="2"/>
      <scheme val="minor"/>
    </font>
    <font>
      <sz val="10"/>
      <color theme="0"/>
      <name val="Calibri"/>
      <family val="2"/>
      <scheme val="minor"/>
    </font>
    <font>
      <b/>
      <i/>
      <sz val="11"/>
      <color theme="1" tint="0.249977111117893"/>
      <name val="Calibri"/>
      <family val="2"/>
      <scheme val="minor"/>
    </font>
    <font>
      <b/>
      <i/>
      <sz val="10"/>
      <color theme="1" tint="0.249977111117893"/>
      <name val="Calibri"/>
      <family val="2"/>
      <scheme val="minor"/>
    </font>
    <font>
      <b/>
      <i/>
      <sz val="10"/>
      <color theme="4"/>
      <name val="Calibri"/>
      <family val="2"/>
      <scheme val="minor"/>
    </font>
    <font>
      <sz val="8"/>
      <color theme="1"/>
      <name val="Calibri"/>
      <family val="2"/>
      <scheme val="minor"/>
    </font>
    <font>
      <b/>
      <sz val="8"/>
      <color theme="1"/>
      <name val="Calibri"/>
      <family val="2"/>
      <scheme val="minor"/>
    </font>
    <font>
      <i/>
      <sz val="10"/>
      <color theme="0"/>
      <name val="Calibri"/>
      <family val="2"/>
      <scheme val="minor"/>
    </font>
    <font>
      <i/>
      <sz val="8"/>
      <color theme="1"/>
      <name val="Calibri"/>
      <family val="2"/>
      <scheme val="minor"/>
    </font>
    <font>
      <sz val="8"/>
      <color theme="0"/>
      <name val="Calibri"/>
      <family val="2"/>
      <scheme val="minor"/>
    </font>
    <font>
      <b/>
      <sz val="9"/>
      <name val="Calibri"/>
      <family val="2"/>
      <scheme val="minor"/>
    </font>
    <font>
      <b/>
      <sz val="9"/>
      <color theme="0"/>
      <name val="Calibri"/>
      <family val="2"/>
      <scheme val="minor"/>
    </font>
    <font>
      <sz val="9"/>
      <name val="Calibri"/>
      <family val="2"/>
      <scheme val="minor"/>
    </font>
    <font>
      <sz val="9"/>
      <color theme="0"/>
      <name val="Calibri"/>
      <family val="2"/>
      <scheme val="minor"/>
    </font>
    <font>
      <sz val="10"/>
      <color rgb="FFFF0000"/>
      <name val="Calibri"/>
      <family val="2"/>
      <scheme val="minor"/>
    </font>
    <font>
      <b/>
      <sz val="12"/>
      <name val="Calibri"/>
      <family val="2"/>
      <scheme val="minor"/>
    </font>
    <font>
      <i/>
      <sz val="11"/>
      <color theme="1"/>
      <name val="Calibri"/>
      <family val="2"/>
      <scheme val="minor"/>
    </font>
    <font>
      <b/>
      <i/>
      <sz val="12"/>
      <name val="Calibri"/>
      <family val="2"/>
      <scheme val="minor"/>
    </font>
    <font>
      <b/>
      <i/>
      <sz val="10"/>
      <name val="Calibri"/>
      <family val="2"/>
      <scheme val="minor"/>
    </font>
    <font>
      <b/>
      <sz val="11"/>
      <color theme="5"/>
      <name val="Calibri"/>
      <family val="2"/>
      <scheme val="minor"/>
    </font>
    <font>
      <b/>
      <sz val="9"/>
      <color theme="1"/>
      <name val="Calibri"/>
      <family val="2"/>
      <scheme val="minor"/>
    </font>
    <font>
      <sz val="8"/>
      <color rgb="FF000000"/>
      <name val="Calibri"/>
      <family val="2"/>
      <scheme val="minor"/>
    </font>
    <font>
      <vertAlign val="subscript"/>
      <sz val="8"/>
      <color rgb="FF000000"/>
      <name val="Calibri"/>
      <family val="2"/>
      <scheme val="minor"/>
    </font>
    <font>
      <b/>
      <sz val="9"/>
      <color rgb="FF682C1D"/>
      <name val="Calibri"/>
      <family val="2"/>
    </font>
    <font>
      <i/>
      <sz val="9"/>
      <name val="Calibri"/>
      <family val="2"/>
      <scheme val="minor"/>
    </font>
    <font>
      <sz val="10"/>
      <color rgb="FF0000FF"/>
      <name val="Calibri"/>
      <family val="2"/>
      <scheme val="minor"/>
    </font>
    <font>
      <b/>
      <i/>
      <sz val="10"/>
      <color theme="1"/>
      <name val="Calibri"/>
      <family val="2"/>
      <scheme val="minor"/>
    </font>
    <font>
      <sz val="8"/>
      <name val="Calibri"/>
      <family val="2"/>
      <scheme val="minor"/>
    </font>
    <font>
      <b/>
      <sz val="11"/>
      <color theme="2"/>
      <name val="Calibri"/>
      <family val="2"/>
      <scheme val="minor"/>
    </font>
    <font>
      <b/>
      <sz val="10"/>
      <color theme="5"/>
      <name val="Calibri"/>
      <family val="2"/>
      <scheme val="minor"/>
    </font>
    <font>
      <b/>
      <u/>
      <sz val="10.5"/>
      <color theme="0"/>
      <name val="Segoe UI"/>
      <family val="2"/>
    </font>
    <font>
      <sz val="10"/>
      <color theme="4"/>
      <name val="Segoe UI"/>
      <family val="2"/>
    </font>
  </fonts>
  <fills count="17">
    <fill>
      <patternFill patternType="none"/>
    </fill>
    <fill>
      <patternFill patternType="gray125"/>
    </fill>
    <fill>
      <patternFill patternType="solid">
        <fgColor theme="5"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0"/>
        <bgColor indexed="64"/>
      </patternFill>
    </fill>
    <fill>
      <patternFill patternType="solid">
        <fgColor theme="5" tint="0.79998168889431442"/>
        <bgColor indexed="64"/>
      </patternFill>
    </fill>
    <fill>
      <patternFill patternType="solid">
        <fgColor theme="2" tint="0.79998168889431442"/>
        <bgColor indexed="64"/>
      </patternFill>
    </fill>
    <fill>
      <patternFill patternType="solid">
        <fgColor theme="2"/>
        <bgColor indexed="64"/>
      </patternFill>
    </fill>
    <fill>
      <patternFill patternType="solid">
        <fgColor theme="8"/>
        <bgColor indexed="64"/>
      </patternFill>
    </fill>
    <fill>
      <patternFill patternType="solid">
        <fgColor theme="0" tint="-0.34998626667073579"/>
        <bgColor indexed="64"/>
      </patternFill>
    </fill>
    <fill>
      <patternFill patternType="solid">
        <fgColor theme="9" tint="-4.9989318521683403E-2"/>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8" tint="0.59999389629810485"/>
        <bgColor indexed="64"/>
      </patternFill>
    </fill>
  </fills>
  <borders count="91">
    <border>
      <left/>
      <right/>
      <top/>
      <bottom/>
      <diagonal/>
    </border>
    <border>
      <left style="thin">
        <color theme="0"/>
      </left>
      <right style="thin">
        <color theme="0"/>
      </right>
      <top style="thin">
        <color indexed="64"/>
      </top>
      <bottom style="thin">
        <color theme="0"/>
      </bottom>
      <diagonal/>
    </border>
    <border>
      <left style="thin">
        <color indexed="64"/>
      </left>
      <right style="thin">
        <color indexed="64"/>
      </right>
      <top style="thin">
        <color indexed="64"/>
      </top>
      <bottom style="thin">
        <color indexed="64"/>
      </bottom>
      <diagonal/>
    </border>
    <border>
      <left/>
      <right style="thin">
        <color theme="0"/>
      </right>
      <top/>
      <bottom/>
      <diagonal/>
    </border>
    <border>
      <left style="thin">
        <color theme="0"/>
      </left>
      <right style="thin">
        <color theme="0"/>
      </right>
      <top style="thin">
        <color theme="0"/>
      </top>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bottom style="thin">
        <color indexed="64"/>
      </bottom>
      <diagonal/>
    </border>
    <border>
      <left style="thin">
        <color theme="0"/>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right/>
      <top/>
      <bottom style="thin">
        <color theme="0"/>
      </bottom>
      <diagonal/>
    </border>
    <border>
      <left style="thin">
        <color indexed="64"/>
      </left>
      <right/>
      <top/>
      <bottom style="thin">
        <color indexed="64"/>
      </bottom>
      <diagonal/>
    </border>
    <border>
      <left/>
      <right/>
      <top/>
      <bottom style="thin">
        <color indexed="64"/>
      </bottom>
      <diagonal/>
    </border>
    <border>
      <left style="thin">
        <color theme="0"/>
      </left>
      <right/>
      <top style="thin">
        <color theme="0"/>
      </top>
      <bottom style="thin">
        <color indexed="64"/>
      </bottom>
      <diagonal/>
    </border>
    <border>
      <left/>
      <right style="thin">
        <color indexed="64"/>
      </right>
      <top/>
      <bottom style="thin">
        <color indexed="64"/>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thin">
        <color indexed="64"/>
      </left>
      <right style="thin">
        <color theme="0"/>
      </right>
      <top/>
      <bottom/>
      <diagonal/>
    </border>
    <border>
      <left style="thin">
        <color theme="0"/>
      </left>
      <right style="thin">
        <color indexed="64"/>
      </right>
      <top/>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top/>
      <bottom style="medium">
        <color indexed="64"/>
      </bottom>
      <diagonal/>
    </border>
    <border>
      <left/>
      <right/>
      <top/>
      <bottom style="thin">
        <color theme="6"/>
      </bottom>
      <diagonal/>
    </border>
    <border>
      <left/>
      <right style="thin">
        <color theme="0"/>
      </right>
      <top style="thin">
        <color theme="0"/>
      </top>
      <bottom/>
      <diagonal/>
    </border>
    <border>
      <left/>
      <right/>
      <top style="medium">
        <color auto="1"/>
      </top>
      <bottom/>
      <diagonal/>
    </border>
    <border>
      <left style="hair">
        <color theme="0"/>
      </left>
      <right/>
      <top style="hair">
        <color theme="0"/>
      </top>
      <bottom style="hair">
        <color theme="0"/>
      </bottom>
      <diagonal/>
    </border>
    <border>
      <left/>
      <right/>
      <top style="hair">
        <color theme="0"/>
      </top>
      <bottom style="hair">
        <color theme="0"/>
      </bottom>
      <diagonal/>
    </border>
    <border>
      <left/>
      <right style="hair">
        <color theme="0"/>
      </right>
      <top style="hair">
        <color theme="0"/>
      </top>
      <bottom style="hair">
        <color theme="0"/>
      </bottom>
      <diagonal/>
    </border>
    <border>
      <left/>
      <right/>
      <top/>
      <bottom style="thin">
        <color theme="5" tint="-0.24994659260841701"/>
      </bottom>
      <diagonal/>
    </border>
    <border>
      <left/>
      <right/>
      <top style="thin">
        <color theme="0"/>
      </top>
      <bottom style="thin">
        <color indexed="64"/>
      </bottom>
      <diagonal/>
    </border>
    <border>
      <left style="hair">
        <color theme="0"/>
      </left>
      <right style="thin">
        <color theme="0"/>
      </right>
      <top/>
      <bottom/>
      <diagonal/>
    </border>
    <border>
      <left style="hair">
        <color indexed="64"/>
      </left>
      <right/>
      <top/>
      <bottom/>
      <diagonal/>
    </border>
    <border>
      <left style="hair">
        <color indexed="64"/>
      </left>
      <right/>
      <top/>
      <bottom style="thin">
        <color indexed="64"/>
      </bottom>
      <diagonal/>
    </border>
    <border>
      <left style="hair">
        <color auto="1"/>
      </left>
      <right/>
      <top style="thin">
        <color indexed="64"/>
      </top>
      <bottom/>
      <diagonal/>
    </border>
    <border>
      <left style="hair">
        <color theme="0"/>
      </left>
      <right style="hair">
        <color indexed="64"/>
      </right>
      <top/>
      <bottom/>
      <diagonal/>
    </border>
    <border>
      <left/>
      <right style="thin">
        <color indexed="64"/>
      </right>
      <top style="thin">
        <color theme="0"/>
      </top>
      <bottom style="thin">
        <color indexed="64"/>
      </bottom>
      <diagonal/>
    </border>
    <border>
      <left/>
      <right/>
      <top style="thin">
        <color theme="0"/>
      </top>
      <bottom style="thin">
        <color theme="3"/>
      </bottom>
      <diagonal/>
    </border>
    <border>
      <left/>
      <right style="thin">
        <color theme="0"/>
      </right>
      <top style="thin">
        <color theme="0"/>
      </top>
      <bottom style="thin">
        <color theme="3"/>
      </bottom>
      <diagonal/>
    </border>
    <border>
      <left style="thin">
        <color theme="0"/>
      </left>
      <right style="thin">
        <color theme="0"/>
      </right>
      <top style="thin">
        <color theme="0"/>
      </top>
      <bottom style="thin">
        <color theme="3"/>
      </bottom>
      <diagonal/>
    </border>
    <border>
      <left style="thin">
        <color theme="0"/>
      </left>
      <right/>
      <top style="thin">
        <color theme="0"/>
      </top>
      <bottom style="thin">
        <color theme="3"/>
      </bottom>
      <diagonal/>
    </border>
    <border>
      <left style="thin">
        <color theme="0"/>
      </left>
      <right/>
      <top style="thin">
        <color theme="3"/>
      </top>
      <bottom style="thin">
        <color theme="0"/>
      </bottom>
      <diagonal/>
    </border>
    <border>
      <left/>
      <right/>
      <top/>
      <bottom style="thin">
        <color theme="3"/>
      </bottom>
      <diagonal/>
    </border>
    <border>
      <left style="thin">
        <color theme="0"/>
      </left>
      <right/>
      <top/>
      <bottom style="thin">
        <color theme="3"/>
      </bottom>
      <diagonal/>
    </border>
    <border>
      <left/>
      <right style="thin">
        <color theme="0"/>
      </right>
      <top/>
      <bottom style="thin">
        <color theme="3"/>
      </bottom>
      <diagonal/>
    </border>
    <border>
      <left style="thin">
        <color theme="0"/>
      </left>
      <right style="thin">
        <color indexed="64"/>
      </right>
      <top/>
      <bottom style="thin">
        <color indexed="64"/>
      </bottom>
      <diagonal/>
    </border>
    <border>
      <left style="thin">
        <color indexed="64"/>
      </left>
      <right style="thin">
        <color indexed="64"/>
      </right>
      <top style="thin">
        <color theme="0"/>
      </top>
      <bottom style="thin">
        <color indexed="64"/>
      </bottom>
      <diagonal/>
    </border>
    <border>
      <left style="thin">
        <color indexed="64"/>
      </left>
      <right/>
      <top style="thin">
        <color theme="0"/>
      </top>
      <bottom style="thin">
        <color indexed="64"/>
      </bottom>
      <diagonal/>
    </border>
    <border>
      <left/>
      <right/>
      <top style="thin">
        <color theme="3"/>
      </top>
      <bottom style="thin">
        <color theme="0"/>
      </bottom>
      <diagonal/>
    </border>
    <border>
      <left/>
      <right style="thin">
        <color theme="0"/>
      </right>
      <top style="thin">
        <color theme="3"/>
      </top>
      <bottom style="thin">
        <color theme="0"/>
      </bottom>
      <diagonal/>
    </border>
    <border>
      <left style="thin">
        <color theme="0"/>
      </left>
      <right style="thin">
        <color theme="0"/>
      </right>
      <top/>
      <bottom style="thin">
        <color theme="3"/>
      </bottom>
      <diagonal/>
    </border>
    <border>
      <left style="thin">
        <color theme="0"/>
      </left>
      <right style="thin">
        <color indexed="64"/>
      </right>
      <top style="thin">
        <color theme="0"/>
      </top>
      <bottom style="thin">
        <color theme="3"/>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thin">
        <color auto="1"/>
      </bottom>
      <diagonal/>
    </border>
    <border>
      <left style="thin">
        <color auto="1"/>
      </left>
      <right/>
      <top style="hair">
        <color auto="1"/>
      </top>
      <bottom style="thin">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thin">
        <color auto="1"/>
      </left>
      <right/>
      <top/>
      <bottom style="hair">
        <color auto="1"/>
      </bottom>
      <diagonal/>
    </border>
    <border>
      <left/>
      <right style="thin">
        <color theme="0"/>
      </right>
      <top style="thin">
        <color theme="3"/>
      </top>
      <bottom/>
      <diagonal/>
    </border>
    <border>
      <left style="thin">
        <color theme="0"/>
      </left>
      <right style="thin">
        <color theme="0"/>
      </right>
      <top style="thin">
        <color theme="3"/>
      </top>
      <bottom/>
      <diagonal/>
    </border>
    <border>
      <left style="hair">
        <color theme="0"/>
      </left>
      <right style="hair">
        <color theme="0"/>
      </right>
      <top style="hair">
        <color theme="0"/>
      </top>
      <bottom/>
      <diagonal/>
    </border>
    <border>
      <left style="hair">
        <color theme="0"/>
      </left>
      <right/>
      <top/>
      <bottom style="hair">
        <color theme="0"/>
      </bottom>
      <diagonal/>
    </border>
    <border>
      <left/>
      <right/>
      <top/>
      <bottom style="hair">
        <color theme="0"/>
      </bottom>
      <diagonal/>
    </border>
    <border>
      <left/>
      <right style="hair">
        <color theme="0"/>
      </right>
      <top/>
      <bottom style="hair">
        <color theme="0"/>
      </bottom>
      <diagonal/>
    </border>
    <border>
      <left style="thin">
        <color theme="0"/>
      </left>
      <right style="hair">
        <color theme="0"/>
      </right>
      <top style="hair">
        <color theme="0"/>
      </top>
      <bottom style="thin">
        <color theme="3"/>
      </bottom>
      <diagonal/>
    </border>
    <border>
      <left style="hair">
        <color theme="0"/>
      </left>
      <right style="hair">
        <color theme="0"/>
      </right>
      <top style="hair">
        <color theme="0"/>
      </top>
      <bottom style="thin">
        <color theme="3"/>
      </bottom>
      <diagonal/>
    </border>
    <border>
      <left style="hair">
        <color theme="0"/>
      </left>
      <right style="thin">
        <color theme="0"/>
      </right>
      <top style="hair">
        <color theme="0"/>
      </top>
      <bottom style="thin">
        <color theme="3"/>
      </bottom>
      <diagonal/>
    </border>
    <border>
      <left/>
      <right/>
      <top style="hair">
        <color auto="1"/>
      </top>
      <bottom style="hair">
        <color auto="1"/>
      </bottom>
      <diagonal/>
    </border>
    <border>
      <left/>
      <right/>
      <top/>
      <bottom style="medium">
        <color theme="8"/>
      </bottom>
      <diagonal/>
    </border>
    <border>
      <left style="hair">
        <color theme="0"/>
      </left>
      <right style="thin">
        <color theme="0"/>
      </right>
      <top/>
      <bottom style="thin">
        <color theme="0"/>
      </bottom>
      <diagonal/>
    </border>
    <border>
      <left style="thin">
        <color theme="0"/>
      </left>
      <right/>
      <top/>
      <bottom style="thin">
        <color indexed="64"/>
      </bottom>
      <diagonal/>
    </border>
    <border>
      <left style="thin">
        <color theme="0"/>
      </left>
      <right/>
      <top style="thin">
        <color indexed="64"/>
      </top>
      <bottom style="thin">
        <color indexed="64"/>
      </bottom>
      <diagonal/>
    </border>
    <border>
      <left/>
      <right style="hair">
        <color theme="0"/>
      </right>
      <top/>
      <bottom/>
      <diagonal/>
    </border>
  </borders>
  <cellStyleXfs count="14">
    <xf numFmtId="0" fontId="0" fillId="0" borderId="0"/>
    <xf numFmtId="0" fontId="7" fillId="0" borderId="0" applyNumberFormat="0" applyFill="0" applyBorder="0" applyAlignment="0" applyProtection="0"/>
    <xf numFmtId="0" fontId="10" fillId="0" borderId="0"/>
    <xf numFmtId="0" fontId="12" fillId="0" borderId="0"/>
    <xf numFmtId="9" fontId="13" fillId="0" borderId="0" applyFont="0" applyFill="0" applyBorder="0" applyAlignment="0" applyProtection="0"/>
    <xf numFmtId="43" fontId="13" fillId="0" borderId="0" applyFont="0" applyFill="0" applyBorder="0" applyAlignment="0" applyProtection="0"/>
    <xf numFmtId="0" fontId="14" fillId="0" borderId="0"/>
    <xf numFmtId="0" fontId="13" fillId="0" borderId="0"/>
    <xf numFmtId="0" fontId="13" fillId="0" borderId="0"/>
    <xf numFmtId="0" fontId="13" fillId="0" borderId="0"/>
    <xf numFmtId="0" fontId="10" fillId="0" borderId="0"/>
    <xf numFmtId="0" fontId="10" fillId="0" borderId="0"/>
    <xf numFmtId="9" fontId="13" fillId="0" borderId="0" applyFont="0" applyFill="0" applyBorder="0" applyAlignment="0" applyProtection="0"/>
    <xf numFmtId="43" fontId="13" fillId="0" borderId="0" applyFont="0" applyFill="0" applyBorder="0" applyAlignment="0" applyProtection="0"/>
  </cellStyleXfs>
  <cellXfs count="1044">
    <xf numFmtId="0" fontId="0" fillId="0" borderId="0" xfId="0"/>
    <xf numFmtId="0" fontId="4" fillId="0" borderId="0" xfId="0" applyFont="1"/>
    <xf numFmtId="0" fontId="6" fillId="0" borderId="0" xfId="0" applyFont="1"/>
    <xf numFmtId="0" fontId="8" fillId="0" borderId="0" xfId="1" applyFont="1"/>
    <xf numFmtId="0" fontId="2" fillId="0" borderId="0" xfId="0" applyFont="1"/>
    <xf numFmtId="3" fontId="0" fillId="0" borderId="0" xfId="0" applyNumberFormat="1"/>
    <xf numFmtId="165" fontId="0" fillId="0" borderId="0" xfId="0" applyNumberFormat="1"/>
    <xf numFmtId="0" fontId="14" fillId="0" borderId="0" xfId="0" applyFont="1"/>
    <xf numFmtId="0" fontId="17" fillId="0" borderId="0" xfId="0" applyFont="1"/>
    <xf numFmtId="0" fontId="17" fillId="0" borderId="0" xfId="0" applyFont="1" applyBorder="1"/>
    <xf numFmtId="0" fontId="18" fillId="0" borderId="0" xfId="0" applyFont="1" applyAlignment="1">
      <alignment horizontal="left" vertical="center"/>
    </xf>
    <xf numFmtId="0" fontId="0" fillId="0" borderId="0" xfId="0" applyFont="1"/>
    <xf numFmtId="0" fontId="0" fillId="0" borderId="0" xfId="0" applyFont="1" applyBorder="1"/>
    <xf numFmtId="0" fontId="18" fillId="0" borderId="0" xfId="0" applyFont="1" applyBorder="1" applyAlignment="1">
      <alignment horizontal="left" vertical="center"/>
    </xf>
    <xf numFmtId="0" fontId="0" fillId="0" borderId="0" xfId="0" applyBorder="1"/>
    <xf numFmtId="0" fontId="19" fillId="0" borderId="0" xfId="0" applyNumberFormat="1" applyFont="1" applyFill="1" applyBorder="1" applyAlignment="1" applyProtection="1">
      <alignment horizontal="left" vertical="top"/>
    </xf>
    <xf numFmtId="165" fontId="16" fillId="0" borderId="0" xfId="0" applyNumberFormat="1" applyFont="1"/>
    <xf numFmtId="3" fontId="16" fillId="0" borderId="5" xfId="0" applyNumberFormat="1" applyFont="1" applyBorder="1"/>
    <xf numFmtId="3" fontId="16" fillId="0" borderId="0" xfId="0" applyNumberFormat="1" applyFont="1" applyBorder="1"/>
    <xf numFmtId="3" fontId="16" fillId="0" borderId="6" xfId="0" applyNumberFormat="1" applyFont="1" applyBorder="1"/>
    <xf numFmtId="0" fontId="21" fillId="0" borderId="0" xfId="0" applyNumberFormat="1" applyFont="1" applyFill="1" applyBorder="1" applyAlignment="1" applyProtection="1">
      <alignment horizontal="left" vertical="top"/>
    </xf>
    <xf numFmtId="0" fontId="16" fillId="0" borderId="0" xfId="0" applyFont="1"/>
    <xf numFmtId="0" fontId="22" fillId="0" borderId="0" xfId="0" applyNumberFormat="1" applyFont="1" applyFill="1" applyBorder="1" applyAlignment="1" applyProtection="1">
      <alignment horizontal="left" vertical="top"/>
    </xf>
    <xf numFmtId="165" fontId="0" fillId="0" borderId="0" xfId="0" applyNumberFormat="1" applyFont="1"/>
    <xf numFmtId="3" fontId="0" fillId="0" borderId="5" xfId="0" applyNumberFormat="1" applyFont="1" applyBorder="1"/>
    <xf numFmtId="3" fontId="0" fillId="0" borderId="0" xfId="0" applyNumberFormat="1" applyFont="1" applyBorder="1"/>
    <xf numFmtId="3" fontId="0" fillId="0" borderId="6" xfId="0" applyNumberFormat="1" applyFont="1" applyBorder="1"/>
    <xf numFmtId="0" fontId="14" fillId="0" borderId="0" xfId="0" applyNumberFormat="1" applyFont="1" applyFill="1" applyBorder="1" applyAlignment="1" applyProtection="1">
      <alignment horizontal="left" vertical="top"/>
    </xf>
    <xf numFmtId="0" fontId="24" fillId="0" borderId="0" xfId="0" applyNumberFormat="1" applyFont="1" applyFill="1" applyBorder="1" applyAlignment="1" applyProtection="1">
      <alignment horizontal="left" vertical="top"/>
    </xf>
    <xf numFmtId="0" fontId="16" fillId="0" borderId="0" xfId="0" applyFont="1" applyAlignment="1">
      <alignment vertical="top"/>
    </xf>
    <xf numFmtId="0" fontId="19" fillId="0" borderId="0" xfId="0" applyNumberFormat="1" applyFont="1" applyFill="1" applyBorder="1" applyAlignment="1" applyProtection="1">
      <alignment horizontal="left"/>
    </xf>
    <xf numFmtId="0" fontId="21" fillId="0" borderId="0" xfId="0" applyNumberFormat="1" applyFont="1" applyFill="1" applyBorder="1" applyAlignment="1" applyProtection="1">
      <alignment horizontal="left"/>
    </xf>
    <xf numFmtId="0" fontId="0" fillId="0" borderId="0" xfId="0" applyFont="1" applyFill="1"/>
    <xf numFmtId="0" fontId="22" fillId="0" borderId="0" xfId="0" applyNumberFormat="1" applyFont="1" applyFill="1" applyBorder="1" applyAlignment="1" applyProtection="1">
      <alignment horizontal="left"/>
    </xf>
    <xf numFmtId="0" fontId="19" fillId="0" borderId="16" xfId="0" applyNumberFormat="1" applyFont="1" applyFill="1" applyBorder="1" applyAlignment="1" applyProtection="1">
      <alignment horizontal="left"/>
    </xf>
    <xf numFmtId="165" fontId="16" fillId="0" borderId="16" xfId="0" applyNumberFormat="1" applyFont="1" applyBorder="1"/>
    <xf numFmtId="3" fontId="16" fillId="0" borderId="17" xfId="0" applyNumberFormat="1" applyFont="1" applyBorder="1"/>
    <xf numFmtId="3" fontId="16" fillId="0" borderId="16" xfId="0" applyNumberFormat="1" applyFont="1" applyBorder="1"/>
    <xf numFmtId="3" fontId="16" fillId="0" borderId="11" xfId="0" applyNumberFormat="1" applyFont="1" applyBorder="1"/>
    <xf numFmtId="0" fontId="14" fillId="0" borderId="0" xfId="0" applyNumberFormat="1" applyFont="1" applyFill="1" applyBorder="1" applyAlignment="1" applyProtection="1">
      <alignment horizontal="left"/>
    </xf>
    <xf numFmtId="0" fontId="19" fillId="0" borderId="16" xfId="0" applyNumberFormat="1" applyFont="1" applyFill="1" applyBorder="1" applyAlignment="1" applyProtection="1">
      <alignment horizontal="left" vertical="top"/>
    </xf>
    <xf numFmtId="0" fontId="21" fillId="0" borderId="0" xfId="0" applyFont="1" applyBorder="1" applyAlignment="1">
      <alignment horizontal="left" vertical="top"/>
    </xf>
    <xf numFmtId="0" fontId="25" fillId="0" borderId="0" xfId="0" applyNumberFormat="1" applyFont="1" applyFill="1" applyBorder="1" applyAlignment="1" applyProtection="1">
      <alignment horizontal="left"/>
    </xf>
    <xf numFmtId="0" fontId="14" fillId="0" borderId="0" xfId="6"/>
    <xf numFmtId="0" fontId="25" fillId="5" borderId="0" xfId="6" applyFont="1" applyFill="1"/>
    <xf numFmtId="0" fontId="25" fillId="7" borderId="10" xfId="6" applyFont="1" applyFill="1" applyBorder="1" applyAlignment="1">
      <alignment horizontal="center" vertical="center"/>
    </xf>
    <xf numFmtId="0" fontId="25" fillId="7" borderId="10" xfId="6" applyFont="1" applyFill="1" applyBorder="1" applyAlignment="1">
      <alignment horizontal="center" vertical="center" wrapText="1"/>
    </xf>
    <xf numFmtId="49" fontId="26" fillId="0" borderId="0" xfId="7" applyNumberFormat="1" applyFont="1" applyFill="1" applyBorder="1" applyAlignment="1">
      <alignment vertical="center"/>
    </xf>
    <xf numFmtId="165" fontId="26" fillId="0" borderId="0" xfId="7" applyNumberFormat="1" applyFont="1" applyFill="1" applyBorder="1" applyAlignment="1">
      <alignment horizontal="right" vertical="center"/>
    </xf>
    <xf numFmtId="166" fontId="26" fillId="0" borderId="0" xfId="4" applyNumberFormat="1" applyFont="1" applyFill="1" applyBorder="1" applyAlignment="1">
      <alignment horizontal="right" vertical="center"/>
    </xf>
    <xf numFmtId="49" fontId="25" fillId="0" borderId="0" xfId="7" applyNumberFormat="1" applyFont="1" applyFill="1" applyBorder="1" applyAlignment="1">
      <alignment vertical="center"/>
    </xf>
    <xf numFmtId="49" fontId="28" fillId="0" borderId="0" xfId="7" applyNumberFormat="1" applyFont="1" applyFill="1" applyBorder="1" applyAlignment="1">
      <alignment horizontal="left" vertical="center" indent="2"/>
    </xf>
    <xf numFmtId="165" fontId="28" fillId="0" borderId="0" xfId="7" applyNumberFormat="1" applyFont="1" applyFill="1" applyBorder="1" applyAlignment="1">
      <alignment horizontal="right"/>
    </xf>
    <xf numFmtId="166" fontId="28" fillId="0" borderId="0" xfId="4" applyNumberFormat="1" applyFont="1" applyFill="1" applyBorder="1" applyAlignment="1">
      <alignment horizontal="right" vertical="center"/>
    </xf>
    <xf numFmtId="166" fontId="28" fillId="0" borderId="0" xfId="4" applyNumberFormat="1" applyFont="1" applyFill="1" applyBorder="1" applyAlignment="1">
      <alignment horizontal="center" vertical="center"/>
    </xf>
    <xf numFmtId="166" fontId="28" fillId="0" borderId="0" xfId="4" applyNumberFormat="1" applyFont="1" applyFill="1" applyBorder="1" applyAlignment="1">
      <alignment horizontal="right"/>
    </xf>
    <xf numFmtId="49" fontId="26" fillId="0" borderId="16" xfId="7" applyNumberFormat="1" applyFont="1" applyFill="1" applyBorder="1" applyAlignment="1">
      <alignment vertical="center"/>
    </xf>
    <xf numFmtId="167" fontId="26" fillId="0" borderId="16" xfId="5" applyNumberFormat="1" applyFont="1" applyFill="1" applyBorder="1" applyAlignment="1">
      <alignment horizontal="right" vertical="center"/>
    </xf>
    <xf numFmtId="166" fontId="26" fillId="0" borderId="16" xfId="4" applyNumberFormat="1" applyFont="1" applyFill="1" applyBorder="1" applyAlignment="1">
      <alignment vertical="center"/>
    </xf>
    <xf numFmtId="0" fontId="14" fillId="0" borderId="0" xfId="6" applyFont="1"/>
    <xf numFmtId="165" fontId="14" fillId="0" borderId="0" xfId="6" applyNumberFormat="1" applyFont="1"/>
    <xf numFmtId="0" fontId="9" fillId="3" borderId="0" xfId="1" applyFont="1" applyFill="1" applyAlignment="1">
      <alignment horizontal="center" vertical="center"/>
    </xf>
    <xf numFmtId="0" fontId="13" fillId="0" borderId="0" xfId="6" applyFont="1"/>
    <xf numFmtId="0" fontId="9" fillId="0" borderId="0" xfId="1" applyFont="1" applyFill="1" applyAlignment="1">
      <alignment vertical="center"/>
    </xf>
    <xf numFmtId="0" fontId="21" fillId="0" borderId="22" xfId="0" applyFont="1" applyBorder="1" applyAlignment="1">
      <alignment vertical="center"/>
    </xf>
    <xf numFmtId="3" fontId="21" fillId="0" borderId="22" xfId="0" applyNumberFormat="1" applyFont="1" applyBorder="1" applyAlignment="1">
      <alignment vertical="center"/>
    </xf>
    <xf numFmtId="165" fontId="21" fillId="0" borderId="25" xfId="0" applyNumberFormat="1" applyFont="1" applyBorder="1" applyAlignment="1">
      <alignment vertical="center"/>
    </xf>
    <xf numFmtId="3" fontId="21" fillId="0" borderId="23" xfId="0" applyNumberFormat="1" applyFont="1" applyBorder="1" applyAlignment="1">
      <alignment vertical="center"/>
    </xf>
    <xf numFmtId="0" fontId="21" fillId="0" borderId="5" xfId="0" applyFont="1" applyBorder="1"/>
    <xf numFmtId="0" fontId="21" fillId="0" borderId="0" xfId="0" applyFont="1" applyBorder="1"/>
    <xf numFmtId="0" fontId="14" fillId="0" borderId="0" xfId="0" applyFont="1" applyBorder="1" applyAlignment="1"/>
    <xf numFmtId="3" fontId="14" fillId="0" borderId="5" xfId="0" applyNumberFormat="1" applyFont="1" applyBorder="1" applyAlignment="1">
      <alignment horizontal="right" vertical="center"/>
    </xf>
    <xf numFmtId="165" fontId="14" fillId="0" borderId="6" xfId="0" applyNumberFormat="1" applyFont="1" applyBorder="1" applyAlignment="1">
      <alignment horizontal="right" vertical="center"/>
    </xf>
    <xf numFmtId="3" fontId="14" fillId="0" borderId="0" xfId="0" applyNumberFormat="1" applyFont="1" applyBorder="1" applyAlignment="1">
      <alignment horizontal="right" vertical="center"/>
    </xf>
    <xf numFmtId="0" fontId="33" fillId="0" borderId="0" xfId="0" applyFont="1" applyBorder="1" applyAlignment="1">
      <alignment horizontal="left" indent="1"/>
    </xf>
    <xf numFmtId="3" fontId="33" fillId="0" borderId="5" xfId="0" applyNumberFormat="1" applyFont="1" applyBorder="1" applyAlignment="1">
      <alignment horizontal="right" vertical="center"/>
    </xf>
    <xf numFmtId="165" fontId="33" fillId="0" borderId="6" xfId="0" applyNumberFormat="1" applyFont="1" applyBorder="1" applyAlignment="1">
      <alignment horizontal="right" vertical="center"/>
    </xf>
    <xf numFmtId="3" fontId="33" fillId="0" borderId="0" xfId="0" applyNumberFormat="1" applyFont="1" applyBorder="1" applyAlignment="1">
      <alignment horizontal="right" vertical="center"/>
    </xf>
    <xf numFmtId="0" fontId="21" fillId="0" borderId="0" xfId="0" applyFont="1" applyBorder="1" applyAlignment="1">
      <alignment vertical="center"/>
    </xf>
    <xf numFmtId="0" fontId="14" fillId="0" borderId="0" xfId="0" applyFont="1" applyBorder="1" applyAlignment="1">
      <alignment horizontal="left" vertical="center" wrapText="1"/>
    </xf>
    <xf numFmtId="3" fontId="14" fillId="0" borderId="5" xfId="0" applyNumberFormat="1" applyFont="1" applyFill="1" applyBorder="1" applyAlignment="1">
      <alignment horizontal="right" vertical="center"/>
    </xf>
    <xf numFmtId="165" fontId="14" fillId="0" borderId="6" xfId="0" applyNumberFormat="1" applyFont="1" applyFill="1" applyBorder="1" applyAlignment="1">
      <alignment horizontal="right" vertical="center"/>
    </xf>
    <xf numFmtId="3" fontId="14" fillId="0" borderId="0" xfId="0" applyNumberFormat="1" applyFont="1" applyFill="1" applyBorder="1" applyAlignment="1">
      <alignment horizontal="right" vertical="center"/>
    </xf>
    <xf numFmtId="0" fontId="21" fillId="0" borderId="17" xfId="0" applyFont="1" applyBorder="1" applyAlignment="1">
      <alignment vertical="center" wrapText="1"/>
    </xf>
    <xf numFmtId="3" fontId="21" fillId="0" borderId="17" xfId="0" applyNumberFormat="1" applyFont="1" applyBorder="1" applyAlignment="1">
      <alignment horizontal="right" vertical="center"/>
    </xf>
    <xf numFmtId="165" fontId="21" fillId="0" borderId="11" xfId="0" applyNumberFormat="1" applyFont="1" applyBorder="1" applyAlignment="1">
      <alignment horizontal="right" vertical="center"/>
    </xf>
    <xf numFmtId="3" fontId="21" fillId="0" borderId="16" xfId="0" applyNumberFormat="1" applyFont="1" applyBorder="1" applyAlignment="1">
      <alignment horizontal="right" vertical="center"/>
    </xf>
    <xf numFmtId="0" fontId="21" fillId="0" borderId="17" xfId="0" applyFont="1" applyBorder="1" applyAlignment="1">
      <alignment vertical="center"/>
    </xf>
    <xf numFmtId="0" fontId="21" fillId="0" borderId="0" xfId="0" applyFont="1"/>
    <xf numFmtId="3" fontId="21" fillId="0" borderId="0" xfId="0" applyNumberFormat="1" applyFont="1" applyAlignment="1">
      <alignment horizontal="right"/>
    </xf>
    <xf numFmtId="165" fontId="21" fillId="0" borderId="0" xfId="0" applyNumberFormat="1" applyFont="1" applyAlignment="1">
      <alignment horizontal="right"/>
    </xf>
    <xf numFmtId="3" fontId="16" fillId="0" borderId="0" xfId="0" applyNumberFormat="1" applyFont="1" applyAlignment="1">
      <alignment horizontal="right"/>
    </xf>
    <xf numFmtId="0" fontId="37" fillId="0" borderId="0" xfId="0" applyFont="1" applyAlignment="1">
      <alignment vertical="center" wrapText="1"/>
    </xf>
    <xf numFmtId="0" fontId="37" fillId="0" borderId="0" xfId="0" applyFont="1" applyAlignment="1">
      <alignment vertical="center"/>
    </xf>
    <xf numFmtId="0" fontId="14" fillId="0" borderId="26" xfId="0" applyFont="1" applyBorder="1"/>
    <xf numFmtId="3" fontId="14" fillId="0" borderId="5" xfId="0" applyNumberFormat="1" applyFont="1" applyBorder="1"/>
    <xf numFmtId="0" fontId="14" fillId="0" borderId="27" xfId="0" applyFont="1" applyBorder="1"/>
    <xf numFmtId="3" fontId="14" fillId="0" borderId="22" xfId="0" applyNumberFormat="1" applyFont="1" applyBorder="1"/>
    <xf numFmtId="3" fontId="21" fillId="0" borderId="2" xfId="0" applyNumberFormat="1" applyFont="1" applyBorder="1"/>
    <xf numFmtId="0" fontId="14" fillId="0" borderId="2" xfId="0" applyFont="1" applyBorder="1"/>
    <xf numFmtId="165" fontId="39" fillId="0" borderId="2" xfId="0" applyNumberFormat="1" applyFont="1" applyFill="1" applyBorder="1"/>
    <xf numFmtId="0" fontId="14" fillId="0" borderId="5" xfId="0" applyFont="1" applyBorder="1"/>
    <xf numFmtId="0" fontId="14" fillId="0" borderId="0" xfId="0" applyFont="1" applyBorder="1"/>
    <xf numFmtId="0" fontId="14" fillId="0" borderId="22" xfId="0" applyFont="1" applyBorder="1"/>
    <xf numFmtId="0" fontId="14" fillId="0" borderId="23" xfId="0" applyFont="1" applyBorder="1"/>
    <xf numFmtId="164" fontId="14" fillId="0" borderId="2" xfId="0" applyNumberFormat="1" applyFont="1" applyBorder="1"/>
    <xf numFmtId="4" fontId="0" fillId="0" borderId="0" xfId="0" applyNumberFormat="1"/>
    <xf numFmtId="165" fontId="14" fillId="0" borderId="34" xfId="0" applyNumberFormat="1" applyFont="1" applyBorder="1"/>
    <xf numFmtId="166" fontId="14" fillId="0" borderId="34" xfId="4" applyNumberFormat="1" applyFont="1" applyBorder="1"/>
    <xf numFmtId="4" fontId="14" fillId="0" borderId="34" xfId="0" applyNumberFormat="1" applyFont="1" applyBorder="1"/>
    <xf numFmtId="165" fontId="14" fillId="0" borderId="35" xfId="0" applyNumberFormat="1" applyFont="1" applyBorder="1"/>
    <xf numFmtId="166" fontId="14" fillId="0" borderId="35" xfId="4" applyNumberFormat="1" applyFont="1" applyBorder="1"/>
    <xf numFmtId="4" fontId="14" fillId="0" borderId="35" xfId="0" applyNumberFormat="1" applyFont="1" applyBorder="1"/>
    <xf numFmtId="0" fontId="7" fillId="0" borderId="0" xfId="1" applyFill="1" applyAlignment="1">
      <alignment horizontal="justify" vertical="center"/>
    </xf>
    <xf numFmtId="0" fontId="4" fillId="0" borderId="0" xfId="0" applyFont="1" applyFill="1"/>
    <xf numFmtId="165" fontId="13" fillId="0" borderId="0" xfId="6" applyNumberFormat="1" applyFont="1"/>
    <xf numFmtId="0" fontId="37" fillId="0" borderId="0" xfId="0" applyFont="1" applyAlignment="1">
      <alignment horizontal="center" vertical="center" wrapText="1"/>
    </xf>
    <xf numFmtId="0" fontId="15" fillId="4" borderId="15" xfId="0" applyFont="1" applyFill="1" applyBorder="1" applyAlignment="1">
      <alignment horizontal="center"/>
    </xf>
    <xf numFmtId="0" fontId="15" fillId="4" borderId="0" xfId="0" applyFont="1" applyFill="1" applyBorder="1" applyAlignment="1">
      <alignment horizontal="center"/>
    </xf>
    <xf numFmtId="0" fontId="9" fillId="3" borderId="0" xfId="1" applyFont="1" applyFill="1" applyAlignment="1">
      <alignment horizontal="center" vertical="center"/>
    </xf>
    <xf numFmtId="10" fontId="0" fillId="0" borderId="0" xfId="4" applyNumberFormat="1" applyFont="1"/>
    <xf numFmtId="0" fontId="0" fillId="0" borderId="0" xfId="0" applyAlignment="1">
      <alignment horizontal="left"/>
    </xf>
    <xf numFmtId="0" fontId="46" fillId="4" borderId="15" xfId="0" applyFont="1" applyFill="1" applyBorder="1" applyAlignment="1">
      <alignment vertical="center"/>
    </xf>
    <xf numFmtId="0" fontId="46" fillId="4" borderId="0" xfId="0" applyFont="1" applyFill="1" applyBorder="1" applyAlignment="1">
      <alignment vertical="center"/>
    </xf>
    <xf numFmtId="0" fontId="46" fillId="4" borderId="3" xfId="0" applyFont="1" applyFill="1" applyBorder="1" applyAlignment="1">
      <alignment vertical="center"/>
    </xf>
    <xf numFmtId="0" fontId="15" fillId="4" borderId="18" xfId="0" applyFont="1" applyFill="1" applyBorder="1" applyAlignment="1">
      <alignment horizontal="center" vertical="center" wrapText="1"/>
    </xf>
    <xf numFmtId="0" fontId="15" fillId="8" borderId="0" xfId="0" applyFont="1" applyFill="1" applyBorder="1" applyAlignment="1">
      <alignment horizontal="center"/>
    </xf>
    <xf numFmtId="0" fontId="0" fillId="8" borderId="0" xfId="0" applyFill="1"/>
    <xf numFmtId="0" fontId="0" fillId="8" borderId="0" xfId="0" applyFill="1" applyAlignment="1">
      <alignment horizontal="left"/>
    </xf>
    <xf numFmtId="0" fontId="14" fillId="8" borderId="37" xfId="0" applyFont="1" applyFill="1" applyBorder="1"/>
    <xf numFmtId="0" fontId="45" fillId="8" borderId="38" xfId="0" applyFont="1" applyFill="1" applyBorder="1"/>
    <xf numFmtId="0" fontId="14" fillId="8" borderId="38" xfId="0" applyFont="1" applyFill="1" applyBorder="1"/>
    <xf numFmtId="0" fontId="27" fillId="4" borderId="10" xfId="0" applyFont="1" applyFill="1" applyBorder="1" applyAlignment="1">
      <alignment horizontal="center"/>
    </xf>
    <xf numFmtId="0" fontId="27" fillId="4" borderId="4" xfId="0" applyFont="1" applyFill="1" applyBorder="1" applyAlignment="1">
      <alignment horizontal="center"/>
    </xf>
    <xf numFmtId="0" fontId="27" fillId="10" borderId="4" xfId="0" applyFont="1" applyFill="1" applyBorder="1" applyAlignment="1">
      <alignment horizontal="center"/>
    </xf>
    <xf numFmtId="0" fontId="27" fillId="8" borderId="38" xfId="0" applyFont="1" applyFill="1" applyBorder="1" applyAlignment="1">
      <alignment horizontal="center"/>
    </xf>
    <xf numFmtId="0" fontId="0" fillId="8" borderId="38" xfId="0" applyFill="1" applyBorder="1"/>
    <xf numFmtId="0" fontId="0" fillId="8" borderId="38" xfId="0" applyFill="1" applyBorder="1" applyAlignment="1">
      <alignment horizontal="left"/>
    </xf>
    <xf numFmtId="0" fontId="27" fillId="4" borderId="18" xfId="0" applyFont="1" applyFill="1" applyBorder="1" applyAlignment="1">
      <alignment horizontal="center"/>
    </xf>
    <xf numFmtId="0" fontId="27" fillId="8" borderId="0" xfId="0" applyFont="1" applyFill="1" applyBorder="1" applyAlignment="1">
      <alignment horizontal="center"/>
    </xf>
    <xf numFmtId="0" fontId="16" fillId="11" borderId="0" xfId="0" applyFont="1" applyFill="1" applyBorder="1" applyAlignment="1">
      <alignment vertical="center"/>
    </xf>
    <xf numFmtId="0" fontId="14" fillId="11" borderId="0" xfId="0" applyFont="1" applyFill="1" applyAlignment="1">
      <alignment vertical="center"/>
    </xf>
    <xf numFmtId="0" fontId="21" fillId="11" borderId="0" xfId="0" applyFont="1" applyFill="1" applyBorder="1" applyAlignment="1">
      <alignment vertical="center"/>
    </xf>
    <xf numFmtId="0" fontId="21" fillId="11" borderId="3" xfId="0" applyFont="1" applyFill="1" applyBorder="1" applyAlignment="1">
      <alignment vertical="center"/>
    </xf>
    <xf numFmtId="0" fontId="16" fillId="11" borderId="0" xfId="0" applyFont="1" applyFill="1" applyBorder="1" applyAlignment="1">
      <alignment horizontal="left" vertical="center"/>
    </xf>
    <xf numFmtId="0" fontId="14" fillId="11" borderId="0" xfId="0" applyFont="1" applyFill="1" applyAlignment="1">
      <alignment horizontal="left" vertical="center"/>
    </xf>
    <xf numFmtId="0" fontId="21" fillId="11" borderId="0" xfId="0" applyFont="1" applyFill="1" applyBorder="1" applyAlignment="1">
      <alignment horizontal="left" vertical="center"/>
    </xf>
    <xf numFmtId="0" fontId="25" fillId="0" borderId="0" xfId="0" applyNumberFormat="1" applyFont="1" applyFill="1" applyBorder="1" applyAlignment="1" applyProtection="1">
      <alignment horizontal="left" vertical="top"/>
    </xf>
    <xf numFmtId="165" fontId="21" fillId="0" borderId="0" xfId="0" applyNumberFormat="1" applyFont="1"/>
    <xf numFmtId="165" fontId="21" fillId="12" borderId="0" xfId="0" applyNumberFormat="1" applyFont="1" applyFill="1"/>
    <xf numFmtId="0" fontId="21" fillId="0" borderId="0" xfId="0" applyFont="1" applyAlignment="1">
      <alignment horizontal="left"/>
    </xf>
    <xf numFmtId="0" fontId="39" fillId="0" borderId="0" xfId="0" applyNumberFormat="1" applyFont="1" applyFill="1" applyBorder="1" applyAlignment="1" applyProtection="1">
      <alignment horizontal="left" vertical="top"/>
    </xf>
    <xf numFmtId="165" fontId="14" fillId="0" borderId="0" xfId="0" applyNumberFormat="1" applyFont="1"/>
    <xf numFmtId="165" fontId="14" fillId="12" borderId="0" xfId="0" applyNumberFormat="1" applyFont="1" applyFill="1"/>
    <xf numFmtId="0" fontId="14" fillId="0" borderId="0" xfId="0" applyFont="1" applyAlignment="1">
      <alignment horizontal="left"/>
    </xf>
    <xf numFmtId="0" fontId="14" fillId="0" borderId="0" xfId="0" applyFont="1" applyBorder="1" applyAlignment="1">
      <alignment horizontal="left"/>
    </xf>
    <xf numFmtId="0" fontId="48" fillId="0" borderId="0" xfId="0" applyNumberFormat="1" applyFont="1" applyFill="1" applyBorder="1" applyAlignment="1" applyProtection="1">
      <alignment horizontal="left" vertical="top"/>
    </xf>
    <xf numFmtId="0" fontId="21" fillId="0" borderId="0" xfId="0" applyFont="1" applyAlignment="1">
      <alignment vertical="top"/>
    </xf>
    <xf numFmtId="0" fontId="21" fillId="0" borderId="0" xfId="0" applyFont="1" applyAlignment="1">
      <alignment horizontal="left" vertical="top"/>
    </xf>
    <xf numFmtId="0" fontId="39" fillId="0" borderId="0" xfId="0" applyNumberFormat="1" applyFont="1" applyFill="1" applyBorder="1" applyAlignment="1" applyProtection="1">
      <alignment horizontal="left"/>
    </xf>
    <xf numFmtId="0" fontId="25" fillId="0" borderId="16" xfId="0" applyNumberFormat="1" applyFont="1" applyFill="1" applyBorder="1" applyAlignment="1" applyProtection="1">
      <alignment horizontal="left"/>
    </xf>
    <xf numFmtId="165" fontId="21" fillId="0" borderId="16" xfId="0" applyNumberFormat="1" applyFont="1" applyBorder="1"/>
    <xf numFmtId="165" fontId="21" fillId="12" borderId="16" xfId="0" applyNumberFormat="1" applyFont="1" applyFill="1" applyBorder="1"/>
    <xf numFmtId="0" fontId="21" fillId="0" borderId="16" xfId="0" applyNumberFormat="1" applyFont="1" applyFill="1" applyBorder="1" applyAlignment="1" applyProtection="1">
      <alignment horizontal="left"/>
    </xf>
    <xf numFmtId="3" fontId="21" fillId="0" borderId="0" xfId="0" applyNumberFormat="1" applyFont="1"/>
    <xf numFmtId="3" fontId="21" fillId="12" borderId="0" xfId="0" applyNumberFormat="1" applyFont="1" applyFill="1"/>
    <xf numFmtId="0" fontId="25" fillId="0" borderId="39" xfId="0" applyNumberFormat="1" applyFont="1" applyFill="1" applyBorder="1" applyAlignment="1" applyProtection="1">
      <alignment horizontal="left" vertical="top"/>
    </xf>
    <xf numFmtId="165" fontId="21" fillId="0" borderId="39" xfId="0" applyNumberFormat="1" applyFont="1" applyBorder="1"/>
    <xf numFmtId="165" fontId="21" fillId="12" borderId="39" xfId="0" applyNumberFormat="1" applyFont="1" applyFill="1" applyBorder="1"/>
    <xf numFmtId="0" fontId="21" fillId="0" borderId="39" xfId="0" applyNumberFormat="1" applyFont="1" applyFill="1" applyBorder="1" applyAlignment="1" applyProtection="1">
      <alignment horizontal="left" vertical="top"/>
    </xf>
    <xf numFmtId="0" fontId="49" fillId="0" borderId="0" xfId="0" applyFont="1"/>
    <xf numFmtId="1" fontId="0" fillId="0" borderId="0" xfId="0" applyNumberFormat="1"/>
    <xf numFmtId="164" fontId="0" fillId="0" borderId="0" xfId="0" applyNumberFormat="1"/>
    <xf numFmtId="165" fontId="0" fillId="12" borderId="39" xfId="0" applyNumberFormat="1" applyFill="1" applyBorder="1"/>
    <xf numFmtId="165" fontId="0" fillId="0" borderId="39" xfId="0" applyNumberFormat="1" applyBorder="1"/>
    <xf numFmtId="166" fontId="14" fillId="12" borderId="0" xfId="4" applyNumberFormat="1" applyFont="1" applyFill="1"/>
    <xf numFmtId="3" fontId="14" fillId="12" borderId="0" xfId="4" applyNumberFormat="1" applyFont="1" applyFill="1"/>
    <xf numFmtId="3" fontId="14" fillId="0" borderId="0" xfId="4" applyNumberFormat="1" applyFont="1"/>
    <xf numFmtId="0" fontId="39" fillId="0" borderId="0" xfId="0" applyNumberFormat="1" applyFont="1" applyFill="1" applyBorder="1" applyAlignment="1" applyProtection="1">
      <alignment horizontal="left" indent="2"/>
    </xf>
    <xf numFmtId="166" fontId="14" fillId="0" borderId="0" xfId="4" applyNumberFormat="1" applyFont="1"/>
    <xf numFmtId="0" fontId="50" fillId="0" borderId="0" xfId="0" applyFont="1" applyFill="1" applyBorder="1" applyAlignment="1">
      <alignment horizontal="center"/>
    </xf>
    <xf numFmtId="0" fontId="50" fillId="0" borderId="0" xfId="0" applyFont="1" applyFill="1" applyBorder="1" applyAlignment="1">
      <alignment horizontal="left"/>
    </xf>
    <xf numFmtId="165" fontId="16" fillId="12" borderId="0" xfId="0" applyNumberFormat="1" applyFont="1" applyFill="1"/>
    <xf numFmtId="164" fontId="16" fillId="0" borderId="0" xfId="0" applyNumberFormat="1" applyFont="1"/>
    <xf numFmtId="164" fontId="21" fillId="0" borderId="0" xfId="0" applyNumberFormat="1" applyFont="1"/>
    <xf numFmtId="165" fontId="21" fillId="0" borderId="0" xfId="0" applyNumberFormat="1" applyFont="1" applyFill="1"/>
    <xf numFmtId="0" fontId="39" fillId="0" borderId="0" xfId="0" applyNumberFormat="1" applyFont="1" applyFill="1" applyBorder="1" applyAlignment="1" applyProtection="1">
      <alignment horizontal="left" indent="3"/>
    </xf>
    <xf numFmtId="0" fontId="0" fillId="8" borderId="0" xfId="0" applyFill="1" applyBorder="1"/>
    <xf numFmtId="0" fontId="15" fillId="4" borderId="21" xfId="0" applyFont="1" applyFill="1" applyBorder="1" applyAlignment="1">
      <alignment horizontal="center"/>
    </xf>
    <xf numFmtId="0" fontId="15" fillId="4" borderId="19" xfId="0" applyFont="1" applyFill="1" applyBorder="1" applyAlignment="1">
      <alignment horizontal="center"/>
    </xf>
    <xf numFmtId="0" fontId="0" fillId="8" borderId="21" xfId="0" applyFill="1" applyBorder="1"/>
    <xf numFmtId="0" fontId="27" fillId="4" borderId="29" xfId="0" applyFont="1" applyFill="1" applyBorder="1" applyAlignment="1">
      <alignment horizontal="center"/>
    </xf>
    <xf numFmtId="0" fontId="0" fillId="0" borderId="0" xfId="0" applyFill="1"/>
    <xf numFmtId="3" fontId="0" fillId="0" borderId="0" xfId="0" applyNumberFormat="1" applyFill="1"/>
    <xf numFmtId="0" fontId="0" fillId="0" borderId="0" xfId="0" applyFill="1" applyAlignment="1">
      <alignment horizontal="left"/>
    </xf>
    <xf numFmtId="0" fontId="39" fillId="0" borderId="0" xfId="0" applyFont="1"/>
    <xf numFmtId="0" fontId="51" fillId="5" borderId="0" xfId="6" applyFont="1" applyFill="1"/>
    <xf numFmtId="0" fontId="1" fillId="0" borderId="0" xfId="6" applyFont="1"/>
    <xf numFmtId="0" fontId="9" fillId="3" borderId="0" xfId="1" applyFont="1" applyFill="1" applyAlignment="1">
      <alignment vertical="center"/>
    </xf>
    <xf numFmtId="0" fontId="53" fillId="3" borderId="0" xfId="1" applyFont="1" applyFill="1" applyAlignment="1">
      <alignment horizontal="center" vertical="center"/>
    </xf>
    <xf numFmtId="0" fontId="54" fillId="0" borderId="0" xfId="0" applyFont="1"/>
    <xf numFmtId="164" fontId="54" fillId="0" borderId="0" xfId="0" applyNumberFormat="1" applyFont="1"/>
    <xf numFmtId="0" fontId="55" fillId="0" borderId="22" xfId="0" applyFont="1" applyBorder="1"/>
    <xf numFmtId="0" fontId="57" fillId="0" borderId="0" xfId="0" applyFont="1" applyAlignment="1">
      <alignment horizontal="center" vertical="center"/>
    </xf>
    <xf numFmtId="0" fontId="54" fillId="0" borderId="0" xfId="0" applyFont="1" applyFill="1"/>
    <xf numFmtId="165" fontId="54" fillId="0" borderId="0" xfId="0" applyNumberFormat="1" applyFont="1" applyFill="1"/>
    <xf numFmtId="0" fontId="15" fillId="4" borderId="28" xfId="0" applyFont="1" applyFill="1" applyBorder="1" applyAlignment="1"/>
    <xf numFmtId="0" fontId="15" fillId="4" borderId="36" xfId="0" applyFont="1" applyFill="1" applyBorder="1" applyAlignment="1"/>
    <xf numFmtId="0" fontId="27" fillId="13" borderId="10" xfId="0" applyFont="1" applyFill="1" applyBorder="1" applyAlignment="1">
      <alignment horizontal="center"/>
    </xf>
    <xf numFmtId="0" fontId="14" fillId="0" borderId="0" xfId="0" applyFont="1" applyFill="1"/>
    <xf numFmtId="0" fontId="58" fillId="0" borderId="0" xfId="0" applyFont="1" applyAlignment="1"/>
    <xf numFmtId="164" fontId="58" fillId="0" borderId="0" xfId="0" applyNumberFormat="1" applyFont="1" applyAlignment="1">
      <alignment horizontal="right"/>
    </xf>
    <xf numFmtId="0" fontId="58" fillId="0" borderId="0" xfId="0" applyFont="1" applyAlignment="1">
      <alignment horizontal="left"/>
    </xf>
    <xf numFmtId="0" fontId="59" fillId="0" borderId="0" xfId="0" applyFont="1" applyAlignment="1"/>
    <xf numFmtId="164" fontId="59" fillId="0" borderId="0" xfId="0" applyNumberFormat="1" applyFont="1" applyAlignment="1">
      <alignment horizontal="right"/>
    </xf>
    <xf numFmtId="0" fontId="59" fillId="0" borderId="0" xfId="0" applyFont="1" applyAlignment="1">
      <alignment horizontal="left"/>
    </xf>
    <xf numFmtId="164" fontId="58" fillId="0" borderId="0" xfId="0" applyNumberFormat="1" applyFont="1" applyAlignment="1">
      <alignment horizontal="right" wrapText="1"/>
    </xf>
    <xf numFmtId="164" fontId="59" fillId="0" borderId="0" xfId="0" applyNumberFormat="1" applyFont="1" applyFill="1" applyAlignment="1">
      <alignment horizontal="right"/>
    </xf>
    <xf numFmtId="164" fontId="58" fillId="0" borderId="0" xfId="0" applyNumberFormat="1" applyFont="1" applyFill="1" applyAlignment="1">
      <alignment horizontal="right"/>
    </xf>
    <xf numFmtId="0" fontId="59" fillId="0" borderId="0" xfId="0" applyFont="1"/>
    <xf numFmtId="0" fontId="58" fillId="0" borderId="40" xfId="0" applyFont="1" applyBorder="1" applyAlignment="1"/>
    <xf numFmtId="164" fontId="58" fillId="0" borderId="40" xfId="0" applyNumberFormat="1" applyFont="1" applyFill="1" applyBorder="1" applyAlignment="1">
      <alignment horizontal="right"/>
    </xf>
    <xf numFmtId="0" fontId="58" fillId="0" borderId="23" xfId="0" applyFont="1" applyBorder="1" applyAlignment="1">
      <alignment horizontal="left"/>
    </xf>
    <xf numFmtId="0" fontId="60" fillId="0" borderId="0" xfId="0" applyFont="1" applyBorder="1" applyAlignment="1"/>
    <xf numFmtId="164" fontId="60" fillId="0" borderId="0" xfId="0" applyNumberFormat="1" applyFont="1" applyBorder="1" applyAlignment="1">
      <alignment horizontal="right"/>
    </xf>
    <xf numFmtId="164" fontId="61" fillId="0" borderId="0" xfId="0" applyNumberFormat="1" applyFont="1" applyBorder="1" applyAlignment="1">
      <alignment horizontal="right"/>
    </xf>
    <xf numFmtId="0" fontId="60" fillId="0" borderId="0" xfId="0" applyFont="1" applyBorder="1"/>
    <xf numFmtId="0" fontId="61" fillId="0" borderId="0" xfId="0" applyFont="1" applyAlignment="1"/>
    <xf numFmtId="164" fontId="61" fillId="0" borderId="0" xfId="0" applyNumberFormat="1" applyFont="1" applyAlignment="1">
      <alignment horizontal="right"/>
    </xf>
    <xf numFmtId="0" fontId="61" fillId="0" borderId="0" xfId="0" applyFont="1"/>
    <xf numFmtId="164" fontId="61" fillId="0" borderId="0" xfId="0" applyNumberFormat="1" applyFont="1" applyFill="1" applyAlignment="1">
      <alignment horizontal="right"/>
    </xf>
    <xf numFmtId="0" fontId="61" fillId="0" borderId="39" xfId="0" applyFont="1" applyBorder="1" applyAlignment="1"/>
    <xf numFmtId="164" fontId="61" fillId="0" borderId="39" xfId="0" applyNumberFormat="1" applyFont="1" applyBorder="1" applyAlignment="1">
      <alignment horizontal="right"/>
    </xf>
    <xf numFmtId="0" fontId="61" fillId="0" borderId="39" xfId="0" applyFont="1" applyBorder="1"/>
    <xf numFmtId="0" fontId="9" fillId="0" borderId="0" xfId="1" applyFont="1" applyFill="1" applyAlignment="1">
      <alignment horizontal="center" vertical="center"/>
    </xf>
    <xf numFmtId="0" fontId="39" fillId="0" borderId="0" xfId="0" applyFont="1" applyFill="1" applyBorder="1" applyAlignment="1">
      <alignment horizontal="center" vertical="center"/>
    </xf>
    <xf numFmtId="0" fontId="0" fillId="8" borderId="41" xfId="0" applyFill="1" applyBorder="1"/>
    <xf numFmtId="0" fontId="62" fillId="4" borderId="0" xfId="0" applyFont="1" applyFill="1" applyAlignment="1">
      <alignment horizontal="center" vertical="center"/>
    </xf>
    <xf numFmtId="0" fontId="62" fillId="4" borderId="15" xfId="0" applyFont="1" applyFill="1" applyBorder="1" applyAlignment="1">
      <alignment horizontal="center" vertical="center"/>
    </xf>
    <xf numFmtId="0" fontId="62" fillId="4" borderId="0" xfId="0" applyFont="1" applyFill="1" applyBorder="1" applyAlignment="1">
      <alignment horizontal="center" vertical="center"/>
    </xf>
    <xf numFmtId="0" fontId="0" fillId="8" borderId="3" xfId="0" applyFill="1" applyBorder="1"/>
    <xf numFmtId="0" fontId="15" fillId="4" borderId="0" xfId="0" applyFont="1" applyFill="1" applyAlignment="1">
      <alignment horizontal="center"/>
    </xf>
    <xf numFmtId="0" fontId="0" fillId="8" borderId="20" xfId="0" applyFill="1" applyBorder="1"/>
    <xf numFmtId="164" fontId="0" fillId="0" borderId="0" xfId="0" applyNumberFormat="1" applyFill="1"/>
    <xf numFmtId="0" fontId="21" fillId="0" borderId="0" xfId="0" applyFont="1" applyFill="1"/>
    <xf numFmtId="0" fontId="14" fillId="0" borderId="0" xfId="0" applyFont="1" applyFill="1" applyBorder="1"/>
    <xf numFmtId="3" fontId="0" fillId="0" borderId="16" xfId="0" applyNumberFormat="1" applyBorder="1"/>
    <xf numFmtId="164" fontId="0" fillId="0" borderId="16" xfId="0" applyNumberFormat="1" applyBorder="1"/>
    <xf numFmtId="0" fontId="0" fillId="0" borderId="16" xfId="0" applyBorder="1"/>
    <xf numFmtId="3" fontId="0" fillId="0" borderId="0" xfId="0" applyNumberFormat="1" applyAlignment="1">
      <alignment vertical="top"/>
    </xf>
    <xf numFmtId="164" fontId="0" fillId="0" borderId="0" xfId="0" applyNumberFormat="1" applyAlignment="1">
      <alignment vertical="top"/>
    </xf>
    <xf numFmtId="3" fontId="0" fillId="0" borderId="39" xfId="0" applyNumberFormat="1" applyBorder="1"/>
    <xf numFmtId="0" fontId="0" fillId="0" borderId="39" xfId="0" applyBorder="1"/>
    <xf numFmtId="0" fontId="50" fillId="0" borderId="42" xfId="0" applyFont="1" applyFill="1" applyBorder="1" applyAlignment="1">
      <alignment horizontal="center"/>
    </xf>
    <xf numFmtId="3" fontId="16" fillId="0" borderId="42" xfId="0" applyNumberFormat="1" applyFont="1" applyBorder="1"/>
    <xf numFmtId="165" fontId="16" fillId="0" borderId="42" xfId="0" applyNumberFormat="1" applyFont="1" applyBorder="1"/>
    <xf numFmtId="165" fontId="16" fillId="0" borderId="0" xfId="0" applyNumberFormat="1" applyFont="1" applyBorder="1"/>
    <xf numFmtId="3" fontId="16" fillId="0" borderId="0" xfId="0" applyNumberFormat="1" applyFont="1"/>
    <xf numFmtId="0" fontId="39" fillId="0" borderId="0" xfId="0" applyNumberFormat="1" applyFont="1" applyFill="1" applyBorder="1" applyAlignment="1" applyProtection="1">
      <alignment horizontal="left" vertical="top" indent="1"/>
    </xf>
    <xf numFmtId="0" fontId="39" fillId="0" borderId="0" xfId="0" applyNumberFormat="1" applyFont="1" applyFill="1" applyBorder="1" applyAlignment="1" applyProtection="1">
      <alignment horizontal="left" vertical="top" indent="4"/>
    </xf>
    <xf numFmtId="0" fontId="14" fillId="0" borderId="0" xfId="9" applyFont="1" applyFill="1" applyBorder="1" applyAlignment="1">
      <alignment horizontal="left" vertical="center" indent="1"/>
    </xf>
    <xf numFmtId="3" fontId="16" fillId="0" borderId="0" xfId="0" applyNumberFormat="1" applyFont="1" applyFill="1"/>
    <xf numFmtId="165" fontId="16" fillId="0" borderId="0" xfId="0" applyNumberFormat="1" applyFont="1" applyFill="1"/>
    <xf numFmtId="0" fontId="25" fillId="0" borderId="39" xfId="0" applyNumberFormat="1" applyFont="1" applyFill="1" applyBorder="1" applyAlignment="1" applyProtection="1">
      <alignment horizontal="left"/>
    </xf>
    <xf numFmtId="0" fontId="50" fillId="0" borderId="39" xfId="0" applyFont="1" applyFill="1" applyBorder="1" applyAlignment="1">
      <alignment horizontal="center"/>
    </xf>
    <xf numFmtId="3" fontId="16" fillId="0" borderId="39" xfId="0" applyNumberFormat="1" applyFont="1" applyFill="1" applyBorder="1"/>
    <xf numFmtId="165" fontId="16" fillId="0" borderId="39" xfId="0" applyNumberFormat="1" applyFont="1" applyFill="1" applyBorder="1"/>
    <xf numFmtId="0" fontId="0" fillId="0" borderId="39" xfId="0" applyFill="1" applyBorder="1"/>
    <xf numFmtId="0" fontId="19" fillId="12" borderId="0" xfId="0" applyFont="1" applyFill="1" applyBorder="1"/>
    <xf numFmtId="0" fontId="25" fillId="12" borderId="0" xfId="0" applyFont="1" applyFill="1" applyBorder="1"/>
    <xf numFmtId="0" fontId="39" fillId="12" borderId="0" xfId="0" applyFont="1" applyFill="1" applyBorder="1"/>
    <xf numFmtId="165" fontId="19" fillId="12" borderId="0" xfId="0" applyNumberFormat="1" applyFont="1" applyFill="1" applyBorder="1" applyAlignment="1">
      <alignment vertical="center" wrapText="1"/>
    </xf>
    <xf numFmtId="0" fontId="25" fillId="0" borderId="46" xfId="0" applyFont="1" applyFill="1" applyBorder="1"/>
    <xf numFmtId="165" fontId="25" fillId="0" borderId="46" xfId="0" applyNumberFormat="1" applyFont="1" applyFill="1" applyBorder="1"/>
    <xf numFmtId="0" fontId="39" fillId="0" borderId="0" xfId="0" applyFont="1" applyFill="1" applyBorder="1"/>
    <xf numFmtId="168" fontId="39" fillId="0" borderId="0" xfId="10" applyNumberFormat="1" applyFont="1" applyFill="1" applyBorder="1" applyAlignment="1">
      <alignment horizontal="left" vertical="center"/>
    </xf>
    <xf numFmtId="165" fontId="39" fillId="0" borderId="0" xfId="10" applyNumberFormat="1" applyFont="1" applyFill="1" applyBorder="1" applyAlignment="1">
      <alignment horizontal="right" vertical="center"/>
    </xf>
    <xf numFmtId="168" fontId="39" fillId="0" borderId="0" xfId="10" applyNumberFormat="1" applyFont="1" applyFill="1" applyBorder="1" applyAlignment="1">
      <alignment horizontal="left" vertical="center" wrapText="1"/>
    </xf>
    <xf numFmtId="168" fontId="14" fillId="0" borderId="0" xfId="0" applyNumberFormat="1" applyFont="1"/>
    <xf numFmtId="168" fontId="39" fillId="0" borderId="0" xfId="0" applyNumberFormat="1" applyFont="1"/>
    <xf numFmtId="168" fontId="25" fillId="0" borderId="46" xfId="10" applyNumberFormat="1" applyFont="1" applyFill="1" applyBorder="1" applyAlignment="1">
      <alignment horizontal="left" vertical="center"/>
    </xf>
    <xf numFmtId="165" fontId="25" fillId="0" borderId="46" xfId="10" applyNumberFormat="1" applyFont="1" applyFill="1" applyBorder="1" applyAlignment="1">
      <alignment horizontal="right" vertical="center"/>
    </xf>
    <xf numFmtId="0" fontId="0" fillId="0" borderId="0" xfId="0" applyFill="1" applyBorder="1"/>
    <xf numFmtId="168" fontId="39" fillId="0" borderId="0" xfId="11" applyNumberFormat="1" applyFont="1" applyFill="1" applyBorder="1" applyAlignment="1">
      <alignment horizontal="left" vertical="center"/>
    </xf>
    <xf numFmtId="0" fontId="16" fillId="12" borderId="0" xfId="0" applyFont="1" applyFill="1" applyBorder="1"/>
    <xf numFmtId="168" fontId="39" fillId="12" borderId="0" xfId="10" applyNumberFormat="1" applyFont="1" applyFill="1" applyBorder="1" applyAlignment="1">
      <alignment horizontal="left" vertical="center"/>
    </xf>
    <xf numFmtId="165" fontId="19" fillId="12" borderId="0" xfId="0" applyNumberFormat="1" applyFont="1" applyFill="1" applyBorder="1"/>
    <xf numFmtId="168" fontId="39" fillId="0" borderId="46" xfId="10" applyNumberFormat="1" applyFont="1" applyFill="1" applyBorder="1" applyAlignment="1">
      <alignment horizontal="left" vertical="center"/>
    </xf>
    <xf numFmtId="0" fontId="19" fillId="12" borderId="39" xfId="0" applyFont="1" applyFill="1" applyBorder="1"/>
    <xf numFmtId="168" fontId="19" fillId="12" borderId="39" xfId="10" applyNumberFormat="1" applyFont="1" applyFill="1" applyBorder="1" applyAlignment="1">
      <alignment horizontal="left" vertical="center"/>
    </xf>
    <xf numFmtId="165" fontId="19" fillId="12" borderId="39" xfId="10" applyNumberFormat="1" applyFont="1" applyFill="1" applyBorder="1" applyAlignment="1">
      <alignment horizontal="right" vertical="center"/>
    </xf>
    <xf numFmtId="0" fontId="53" fillId="0" borderId="0" xfId="1" applyFont="1" applyFill="1" applyAlignment="1">
      <alignment horizontal="center" vertical="center"/>
    </xf>
    <xf numFmtId="164" fontId="14" fillId="0" borderId="27" xfId="0" applyNumberFormat="1" applyFont="1" applyBorder="1"/>
    <xf numFmtId="164" fontId="14" fillId="0" borderId="27" xfId="0" applyNumberFormat="1" applyFont="1" applyFill="1" applyBorder="1"/>
    <xf numFmtId="165" fontId="14" fillId="0" borderId="27" xfId="0" applyNumberFormat="1" applyFont="1" applyFill="1" applyBorder="1"/>
    <xf numFmtId="165" fontId="14" fillId="0" borderId="0" xfId="0" applyNumberFormat="1" applyFont="1" applyFill="1"/>
    <xf numFmtId="0" fontId="53" fillId="0" borderId="0" xfId="1" applyFont="1" applyFill="1" applyBorder="1" applyAlignment="1">
      <alignment horizontal="center" vertical="center"/>
    </xf>
    <xf numFmtId="165" fontId="41" fillId="4" borderId="7" xfId="0" applyNumberFormat="1" applyFont="1" applyFill="1" applyBorder="1" applyAlignment="1">
      <alignment horizontal="center" vertical="center" wrapText="1"/>
    </xf>
    <xf numFmtId="0" fontId="67" fillId="0" borderId="0" xfId="0" applyFont="1" applyBorder="1"/>
    <xf numFmtId="3" fontId="67" fillId="0" borderId="0" xfId="0" applyNumberFormat="1" applyFont="1"/>
    <xf numFmtId="0" fontId="68" fillId="0" borderId="23" xfId="0" applyFont="1" applyBorder="1"/>
    <xf numFmtId="3" fontId="68" fillId="0" borderId="23" xfId="0" applyNumberFormat="1" applyFont="1" applyBorder="1"/>
    <xf numFmtId="0" fontId="33" fillId="0" borderId="0" xfId="0" applyFont="1"/>
    <xf numFmtId="0" fontId="7" fillId="0" borderId="0" xfId="1" applyFill="1"/>
    <xf numFmtId="0" fontId="63" fillId="8" borderId="10" xfId="0" applyFont="1" applyFill="1" applyBorder="1" applyAlignment="1">
      <alignment horizontal="center" vertical="center"/>
    </xf>
    <xf numFmtId="164" fontId="14" fillId="0" borderId="0" xfId="0" applyNumberFormat="1" applyFont="1" applyBorder="1" applyAlignment="1">
      <alignment horizontal="center" vertical="center"/>
    </xf>
    <xf numFmtId="164" fontId="14" fillId="0" borderId="6" xfId="0" applyNumberFormat="1" applyFont="1" applyBorder="1" applyAlignment="1">
      <alignment horizontal="center" vertical="center"/>
    </xf>
    <xf numFmtId="164" fontId="14" fillId="0" borderId="5" xfId="0" applyNumberFormat="1" applyFont="1" applyBorder="1" applyAlignment="1">
      <alignment horizontal="center" vertical="center"/>
    </xf>
    <xf numFmtId="164" fontId="14" fillId="0" borderId="23" xfId="0" applyNumberFormat="1" applyFont="1" applyBorder="1" applyAlignment="1">
      <alignment horizontal="center" vertical="center"/>
    </xf>
    <xf numFmtId="164" fontId="14" fillId="0" borderId="25" xfId="0" applyNumberFormat="1" applyFont="1" applyBorder="1" applyAlignment="1">
      <alignment horizontal="center" vertical="center"/>
    </xf>
    <xf numFmtId="164" fontId="14" fillId="0" borderId="22" xfId="0" applyNumberFormat="1" applyFont="1" applyBorder="1" applyAlignment="1">
      <alignment horizontal="center" vertical="center"/>
    </xf>
    <xf numFmtId="164" fontId="21" fillId="0" borderId="16" xfId="0" applyNumberFormat="1" applyFont="1" applyBorder="1" applyAlignment="1">
      <alignment horizontal="center" vertical="center"/>
    </xf>
    <xf numFmtId="164" fontId="21" fillId="0" borderId="11" xfId="0" applyNumberFormat="1" applyFont="1" applyBorder="1" applyAlignment="1">
      <alignment horizontal="center" vertical="center"/>
    </xf>
    <xf numFmtId="164" fontId="21" fillId="0" borderId="17" xfId="0" applyNumberFormat="1" applyFont="1" applyBorder="1" applyAlignment="1">
      <alignment horizontal="center" vertical="center"/>
    </xf>
    <xf numFmtId="0" fontId="69" fillId="8" borderId="6" xfId="0" applyFont="1" applyFill="1" applyBorder="1" applyAlignment="1">
      <alignment horizontal="left"/>
    </xf>
    <xf numFmtId="0" fontId="69" fillId="4" borderId="0" xfId="0" applyFont="1" applyFill="1" applyBorder="1" applyAlignment="1">
      <alignment horizontal="right"/>
    </xf>
    <xf numFmtId="0" fontId="69" fillId="4" borderId="0" xfId="0" applyFont="1" applyFill="1" applyBorder="1" applyAlignment="1">
      <alignment horizontal="left"/>
    </xf>
    <xf numFmtId="0" fontId="21" fillId="0" borderId="6" xfId="0" applyFont="1" applyBorder="1"/>
    <xf numFmtId="0" fontId="14" fillId="0" borderId="5" xfId="0" applyFont="1" applyFill="1" applyBorder="1"/>
    <xf numFmtId="0" fontId="14" fillId="0" borderId="6" xfId="0" applyFont="1" applyFill="1" applyBorder="1"/>
    <xf numFmtId="0" fontId="14" fillId="0" borderId="6" xfId="0" applyFont="1" applyBorder="1" applyAlignment="1">
      <alignment horizontal="left" indent="1"/>
    </xf>
    <xf numFmtId="164" fontId="14" fillId="0" borderId="5" xfId="0" applyNumberFormat="1" applyFont="1" applyBorder="1"/>
    <xf numFmtId="164" fontId="14" fillId="0" borderId="0" xfId="0" applyNumberFormat="1" applyFont="1" applyBorder="1"/>
    <xf numFmtId="164" fontId="14" fillId="0" borderId="0" xfId="0" applyNumberFormat="1" applyFont="1" applyFill="1" applyBorder="1"/>
    <xf numFmtId="164" fontId="14" fillId="0" borderId="6" xfId="0" applyNumberFormat="1" applyFont="1" applyFill="1" applyBorder="1"/>
    <xf numFmtId="164" fontId="14" fillId="0" borderId="5" xfId="0" applyNumberFormat="1" applyFont="1" applyFill="1" applyBorder="1"/>
    <xf numFmtId="164" fontId="14" fillId="0" borderId="6" xfId="0" applyNumberFormat="1" applyFont="1" applyBorder="1"/>
    <xf numFmtId="0" fontId="14" fillId="0" borderId="6" xfId="0" quotePrefix="1" applyFont="1" applyBorder="1" applyAlignment="1">
      <alignment horizontal="left" indent="1"/>
    </xf>
    <xf numFmtId="0" fontId="14" fillId="0" borderId="25" xfId="0" quotePrefix="1" applyFont="1" applyBorder="1" applyAlignment="1">
      <alignment horizontal="left" indent="1"/>
    </xf>
    <xf numFmtId="164" fontId="14" fillId="0" borderId="22" xfId="0" applyNumberFormat="1" applyFont="1" applyBorder="1"/>
    <xf numFmtId="164" fontId="14" fillId="0" borderId="23" xfId="0" applyNumberFormat="1" applyFont="1" applyBorder="1"/>
    <xf numFmtId="164" fontId="14" fillId="0" borderId="25" xfId="0" applyNumberFormat="1" applyFont="1" applyBorder="1"/>
    <xf numFmtId="164" fontId="14" fillId="0" borderId="22" xfId="0" applyNumberFormat="1" applyFont="1" applyFill="1" applyBorder="1"/>
    <xf numFmtId="0" fontId="67" fillId="0" borderId="0" xfId="0" applyFont="1"/>
    <xf numFmtId="164" fontId="67" fillId="0" borderId="0" xfId="0" applyNumberFormat="1" applyFont="1" applyAlignment="1">
      <alignment horizontal="center"/>
    </xf>
    <xf numFmtId="0" fontId="67" fillId="0" borderId="23" xfId="0" applyFont="1" applyBorder="1"/>
    <xf numFmtId="164" fontId="67" fillId="0" borderId="23" xfId="0" applyNumberFormat="1" applyFont="1" applyBorder="1" applyAlignment="1">
      <alignment horizontal="center"/>
    </xf>
    <xf numFmtId="165" fontId="67" fillId="0" borderId="5" xfId="0" applyNumberFormat="1" applyFont="1" applyBorder="1"/>
    <xf numFmtId="165" fontId="67" fillId="0" borderId="0" xfId="0" applyNumberFormat="1" applyFont="1" applyBorder="1"/>
    <xf numFmtId="165" fontId="67" fillId="0" borderId="6" xfId="0" applyNumberFormat="1" applyFont="1" applyBorder="1"/>
    <xf numFmtId="165" fontId="67" fillId="0" borderId="22" xfId="0" applyNumberFormat="1" applyFont="1" applyBorder="1"/>
    <xf numFmtId="165" fontId="67" fillId="0" borderId="23" xfId="0" applyNumberFormat="1" applyFont="1" applyBorder="1"/>
    <xf numFmtId="165" fontId="67" fillId="0" borderId="25" xfId="0" applyNumberFormat="1" applyFont="1" applyBorder="1"/>
    <xf numFmtId="0" fontId="68" fillId="0" borderId="0" xfId="0" applyFont="1" applyAlignment="1">
      <alignment horizontal="center"/>
    </xf>
    <xf numFmtId="3" fontId="67" fillId="0" borderId="5" xfId="0" applyNumberFormat="1" applyFont="1" applyBorder="1"/>
    <xf numFmtId="165" fontId="67" fillId="0" borderId="6" xfId="0" applyNumberFormat="1" applyFont="1" applyBorder="1" applyAlignment="1">
      <alignment horizontal="center"/>
    </xf>
    <xf numFmtId="0" fontId="0" fillId="0" borderId="6" xfId="0" applyBorder="1"/>
    <xf numFmtId="3" fontId="67" fillId="0" borderId="22" xfId="0" applyNumberFormat="1" applyFont="1" applyBorder="1"/>
    <xf numFmtId="165" fontId="67" fillId="0" borderId="25" xfId="0" applyNumberFormat="1" applyFont="1" applyBorder="1" applyAlignment="1">
      <alignment horizontal="center"/>
    </xf>
    <xf numFmtId="165" fontId="67" fillId="0" borderId="26" xfId="0" applyNumberFormat="1" applyFont="1" applyBorder="1" applyAlignment="1">
      <alignment horizontal="center"/>
    </xf>
    <xf numFmtId="165" fontId="67" fillId="0" borderId="27" xfId="0" applyNumberFormat="1" applyFont="1" applyBorder="1" applyAlignment="1">
      <alignment horizontal="center"/>
    </xf>
    <xf numFmtId="169" fontId="68" fillId="0" borderId="0" xfId="0" applyNumberFormat="1" applyFont="1" applyAlignment="1">
      <alignment horizontal="center"/>
    </xf>
    <xf numFmtId="166" fontId="67" fillId="0" borderId="26" xfId="4" applyNumberFormat="1" applyFont="1" applyBorder="1" applyAlignment="1">
      <alignment horizontal="center"/>
    </xf>
    <xf numFmtId="169" fontId="68" fillId="0" borderId="0" xfId="0" quotePrefix="1" applyNumberFormat="1" applyFont="1" applyAlignment="1">
      <alignment horizontal="center"/>
    </xf>
    <xf numFmtId="169" fontId="68" fillId="0" borderId="23" xfId="0" applyNumberFormat="1" applyFont="1" applyBorder="1" applyAlignment="1">
      <alignment horizontal="center"/>
    </xf>
    <xf numFmtId="166" fontId="67" fillId="0" borderId="27" xfId="4" applyNumberFormat="1" applyFont="1" applyBorder="1" applyAlignment="1">
      <alignment horizontal="center"/>
    </xf>
    <xf numFmtId="166" fontId="0" fillId="0" borderId="0" xfId="0" applyNumberFormat="1"/>
    <xf numFmtId="165" fontId="41" fillId="4" borderId="10" xfId="0" applyNumberFormat="1" applyFont="1" applyFill="1" applyBorder="1" applyAlignment="1">
      <alignment horizontal="center" vertical="center" wrapText="1"/>
    </xf>
    <xf numFmtId="0" fontId="68" fillId="0" borderId="47" xfId="0" applyFont="1" applyBorder="1"/>
    <xf numFmtId="165" fontId="68" fillId="0" borderId="47" xfId="0" applyNumberFormat="1" applyFont="1" applyBorder="1"/>
    <xf numFmtId="0" fontId="67" fillId="0" borderId="47" xfId="0" applyFont="1" applyBorder="1" applyAlignment="1">
      <alignment horizontal="center"/>
    </xf>
    <xf numFmtId="0" fontId="68" fillId="0" borderId="16" xfId="0" applyFont="1" applyBorder="1"/>
    <xf numFmtId="0" fontId="68" fillId="0" borderId="16" xfId="0" applyFont="1" applyBorder="1" applyAlignment="1">
      <alignment horizontal="left" indent="1"/>
    </xf>
    <xf numFmtId="165" fontId="68" fillId="0" borderId="16" xfId="0" applyNumberFormat="1" applyFont="1" applyBorder="1"/>
    <xf numFmtId="0" fontId="67" fillId="0" borderId="16" xfId="0" applyFont="1" applyBorder="1" applyAlignment="1">
      <alignment horizontal="center"/>
    </xf>
    <xf numFmtId="0" fontId="67" fillId="0" borderId="0" xfId="0" applyFont="1" applyBorder="1" applyAlignment="1">
      <alignment horizontal="left" indent="2"/>
    </xf>
    <xf numFmtId="3" fontId="67" fillId="0" borderId="0" xfId="0" applyNumberFormat="1" applyFont="1" applyBorder="1"/>
    <xf numFmtId="0" fontId="67" fillId="0" borderId="0" xfId="0" applyFont="1" applyBorder="1" applyAlignment="1">
      <alignment horizontal="center"/>
    </xf>
    <xf numFmtId="0" fontId="67" fillId="0" borderId="0" xfId="0" applyFont="1" applyBorder="1" applyAlignment="1">
      <alignment horizontal="left" indent="3"/>
    </xf>
    <xf numFmtId="3" fontId="68" fillId="0" borderId="16" xfId="0" applyNumberFormat="1" applyFont="1" applyBorder="1"/>
    <xf numFmtId="0" fontId="67" fillId="0" borderId="0" xfId="0" quotePrefix="1" applyFont="1" applyBorder="1" applyAlignment="1">
      <alignment horizontal="center"/>
    </xf>
    <xf numFmtId="0" fontId="67" fillId="0" borderId="0" xfId="0" applyFont="1" applyBorder="1" applyAlignment="1">
      <alignment horizontal="left" indent="1"/>
    </xf>
    <xf numFmtId="0" fontId="67" fillId="0" borderId="23" xfId="0" applyFont="1" applyBorder="1" applyAlignment="1">
      <alignment horizontal="left" indent="2"/>
    </xf>
    <xf numFmtId="3" fontId="67" fillId="0" borderId="23" xfId="0" applyNumberFormat="1" applyFont="1" applyBorder="1"/>
    <xf numFmtId="0" fontId="67" fillId="0" borderId="23" xfId="0" applyFont="1" applyBorder="1" applyAlignment="1">
      <alignment horizontal="center"/>
    </xf>
    <xf numFmtId="3" fontId="67" fillId="0" borderId="6" xfId="0" applyNumberFormat="1" applyFont="1" applyBorder="1"/>
    <xf numFmtId="0" fontId="67" fillId="0" borderId="5" xfId="0" applyFont="1" applyBorder="1"/>
    <xf numFmtId="164" fontId="67" fillId="0" borderId="5" xfId="0" applyNumberFormat="1" applyFont="1" applyBorder="1"/>
    <xf numFmtId="164" fontId="67" fillId="0" borderId="0" xfId="0" applyNumberFormat="1" applyFont="1" applyBorder="1"/>
    <xf numFmtId="3" fontId="67" fillId="0" borderId="25" xfId="0" applyNumberFormat="1" applyFont="1" applyBorder="1"/>
    <xf numFmtId="164" fontId="67" fillId="0" borderId="22" xfId="0" applyNumberFormat="1" applyFont="1" applyBorder="1"/>
    <xf numFmtId="164" fontId="67" fillId="0" borderId="23" xfId="0" applyNumberFormat="1" applyFont="1" applyBorder="1"/>
    <xf numFmtId="165" fontId="67" fillId="0" borderId="0" xfId="0" applyNumberFormat="1" applyFont="1"/>
    <xf numFmtId="2" fontId="67" fillId="0" borderId="0" xfId="0" applyNumberFormat="1" applyFont="1"/>
    <xf numFmtId="0" fontId="67" fillId="0" borderId="6" xfId="0" applyFont="1" applyBorder="1" applyAlignment="1">
      <alignment horizontal="left"/>
    </xf>
    <xf numFmtId="0" fontId="67" fillId="0" borderId="25" xfId="0" applyFont="1" applyBorder="1" applyAlignment="1">
      <alignment horizontal="left"/>
    </xf>
    <xf numFmtId="164" fontId="67" fillId="0" borderId="5" xfId="0" applyNumberFormat="1" applyFont="1" applyBorder="1" applyAlignment="1">
      <alignment horizontal="center"/>
    </xf>
    <xf numFmtId="164" fontId="67" fillId="0" borderId="0" xfId="0" applyNumberFormat="1" applyFont="1" applyBorder="1" applyAlignment="1">
      <alignment horizontal="center"/>
    </xf>
    <xf numFmtId="164" fontId="67" fillId="0" borderId="6" xfId="0" applyNumberFormat="1" applyFont="1" applyBorder="1" applyAlignment="1">
      <alignment horizontal="center"/>
    </xf>
    <xf numFmtId="164" fontId="67" fillId="0" borderId="22" xfId="0" applyNumberFormat="1" applyFont="1" applyBorder="1" applyAlignment="1">
      <alignment horizontal="center"/>
    </xf>
    <xf numFmtId="164" fontId="67" fillId="0" borderId="25" xfId="0" applyNumberFormat="1" applyFont="1" applyBorder="1" applyAlignment="1">
      <alignment horizontal="center"/>
    </xf>
    <xf numFmtId="0" fontId="39" fillId="0" borderId="0" xfId="11" applyFont="1" applyBorder="1"/>
    <xf numFmtId="0" fontId="39" fillId="0" borderId="0" xfId="11" applyFont="1"/>
    <xf numFmtId="0" fontId="25" fillId="0" borderId="0" xfId="11" applyFont="1" applyBorder="1" applyAlignment="1">
      <alignment horizontal="center"/>
    </xf>
    <xf numFmtId="0" fontId="27" fillId="9" borderId="18" xfId="11" applyFont="1" applyFill="1" applyBorder="1" applyAlignment="1">
      <alignment horizontal="center"/>
    </xf>
    <xf numFmtId="0" fontId="72" fillId="0" borderId="0" xfId="11" applyFont="1" applyBorder="1" applyAlignment="1">
      <alignment horizontal="center"/>
    </xf>
    <xf numFmtId="17" fontId="73" fillId="8" borderId="15" xfId="11" quotePrefix="1" applyNumberFormat="1" applyFont="1" applyFill="1" applyBorder="1" applyAlignment="1">
      <alignment horizontal="center"/>
    </xf>
    <xf numFmtId="17" fontId="73" fillId="8" borderId="0" xfId="11" quotePrefix="1" applyNumberFormat="1" applyFont="1" applyFill="1" applyBorder="1" applyAlignment="1">
      <alignment horizontal="center"/>
    </xf>
    <xf numFmtId="17" fontId="73" fillId="9" borderId="9" xfId="11" quotePrefix="1" applyNumberFormat="1" applyFont="1" applyFill="1" applyBorder="1" applyAlignment="1">
      <alignment horizontal="center"/>
    </xf>
    <xf numFmtId="0" fontId="74" fillId="0" borderId="0" xfId="11" applyFont="1"/>
    <xf numFmtId="0" fontId="25" fillId="0" borderId="0" xfId="11" applyFont="1" applyBorder="1" applyAlignment="1">
      <alignment horizontal="left"/>
    </xf>
    <xf numFmtId="3" fontId="25" fillId="0" borderId="49" xfId="11" applyNumberFormat="1" applyFont="1" applyFill="1" applyBorder="1" applyAlignment="1">
      <alignment horizontal="right"/>
    </xf>
    <xf numFmtId="3" fontId="25" fillId="0" borderId="0" xfId="11" applyNumberFormat="1" applyFont="1" applyFill="1" applyBorder="1" applyAlignment="1">
      <alignment horizontal="right"/>
    </xf>
    <xf numFmtId="3" fontId="25" fillId="14" borderId="0" xfId="11" applyNumberFormat="1" applyFont="1" applyFill="1" applyBorder="1" applyAlignment="1">
      <alignment horizontal="right"/>
    </xf>
    <xf numFmtId="164" fontId="25" fillId="0" borderId="0" xfId="11" applyNumberFormat="1" applyFont="1"/>
    <xf numFmtId="0" fontId="39" fillId="0" borderId="0" xfId="11" applyFont="1" applyBorder="1" applyAlignment="1">
      <alignment horizontal="center" vertical="center"/>
    </xf>
    <xf numFmtId="3" fontId="39" fillId="0" borderId="49" xfId="11" applyNumberFormat="1" applyFont="1" applyFill="1" applyBorder="1"/>
    <xf numFmtId="3" fontId="39" fillId="0" borderId="49" xfId="11" applyNumberFormat="1" applyFont="1" applyFill="1" applyBorder="1" applyAlignment="1">
      <alignment horizontal="right"/>
    </xf>
    <xf numFmtId="3" fontId="39" fillId="0" borderId="0" xfId="11" applyNumberFormat="1" applyFont="1" applyFill="1" applyBorder="1"/>
    <xf numFmtId="3" fontId="39" fillId="14" borderId="0" xfId="11" applyNumberFormat="1" applyFont="1" applyFill="1" applyBorder="1"/>
    <xf numFmtId="164" fontId="39" fillId="0" borderId="0" xfId="11" applyNumberFormat="1" applyFont="1"/>
    <xf numFmtId="0" fontId="39" fillId="0" borderId="23" xfId="11" applyFont="1" applyBorder="1"/>
    <xf numFmtId="3" fontId="39" fillId="0" borderId="50" xfId="11" applyNumberFormat="1" applyFont="1" applyFill="1" applyBorder="1"/>
    <xf numFmtId="3" fontId="39" fillId="0" borderId="50" xfId="11" applyNumberFormat="1" applyFont="1" applyFill="1" applyBorder="1" applyAlignment="1">
      <alignment horizontal="right"/>
    </xf>
    <xf numFmtId="3" fontId="39" fillId="0" borderId="23" xfId="11" applyNumberFormat="1" applyFont="1" applyFill="1" applyBorder="1"/>
    <xf numFmtId="3" fontId="39" fillId="14" borderId="23" xfId="11" applyNumberFormat="1" applyFont="1" applyFill="1" applyBorder="1"/>
    <xf numFmtId="3" fontId="25" fillId="0" borderId="49" xfId="11" applyNumberFormat="1" applyFont="1" applyFill="1" applyBorder="1"/>
    <xf numFmtId="3" fontId="25" fillId="0" borderId="0" xfId="11" applyNumberFormat="1" applyFont="1" applyFill="1" applyBorder="1"/>
    <xf numFmtId="3" fontId="25" fillId="0" borderId="7" xfId="11" applyNumberFormat="1" applyFont="1" applyFill="1" applyBorder="1"/>
    <xf numFmtId="3" fontId="25" fillId="0" borderId="51" xfId="11" applyNumberFormat="1" applyFont="1" applyFill="1" applyBorder="1"/>
    <xf numFmtId="3" fontId="25" fillId="14" borderId="7" xfId="11" applyNumberFormat="1" applyFont="1" applyFill="1" applyBorder="1"/>
    <xf numFmtId="0" fontId="39" fillId="0" borderId="49" xfId="11" applyFont="1" applyBorder="1"/>
    <xf numFmtId="0" fontId="25" fillId="0" borderId="0" xfId="11" applyFont="1" applyBorder="1"/>
    <xf numFmtId="0" fontId="27" fillId="8" borderId="0" xfId="11" applyFont="1" applyFill="1" applyBorder="1"/>
    <xf numFmtId="3" fontId="27" fillId="8" borderId="52" xfId="11" applyNumberFormat="1" applyFont="1" applyFill="1" applyBorder="1"/>
    <xf numFmtId="3" fontId="27" fillId="8" borderId="49" xfId="11" applyNumberFormat="1" applyFont="1" applyFill="1" applyBorder="1"/>
    <xf numFmtId="3" fontId="27" fillId="8" borderId="0" xfId="11" applyNumberFormat="1" applyFont="1" applyFill="1" applyBorder="1"/>
    <xf numFmtId="3" fontId="27" fillId="8" borderId="15" xfId="11" applyNumberFormat="1" applyFont="1" applyFill="1" applyBorder="1"/>
    <xf numFmtId="0" fontId="48" fillId="0" borderId="0" xfId="11" applyFont="1"/>
    <xf numFmtId="3" fontId="76" fillId="0" borderId="0" xfId="11" applyNumberFormat="1" applyFont="1"/>
    <xf numFmtId="3" fontId="39" fillId="0" borderId="23" xfId="11" applyNumberFormat="1" applyFont="1" applyBorder="1"/>
    <xf numFmtId="3" fontId="39" fillId="0" borderId="23" xfId="11" applyNumberFormat="1" applyFont="1" applyBorder="1" applyAlignment="1">
      <alignment horizontal="right"/>
    </xf>
    <xf numFmtId="3" fontId="39" fillId="0" borderId="23" xfId="11" applyNumberFormat="1" applyFont="1" applyFill="1" applyBorder="1" applyAlignment="1">
      <alignment horizontal="right"/>
    </xf>
    <xf numFmtId="0" fontId="39" fillId="0" borderId="16" xfId="11" applyFont="1" applyBorder="1"/>
    <xf numFmtId="164" fontId="39" fillId="0" borderId="16" xfId="11" applyNumberFormat="1" applyFont="1" applyBorder="1"/>
    <xf numFmtId="164" fontId="39" fillId="0" borderId="16" xfId="11" applyNumberFormat="1" applyFont="1" applyBorder="1" applyAlignment="1">
      <alignment horizontal="right"/>
    </xf>
    <xf numFmtId="3" fontId="39" fillId="0" borderId="16" xfId="11" applyNumberFormat="1" applyFont="1" applyBorder="1" applyAlignment="1">
      <alignment horizontal="right"/>
    </xf>
    <xf numFmtId="0" fontId="39" fillId="0" borderId="0" xfId="11" applyFont="1" applyFill="1" applyBorder="1"/>
    <xf numFmtId="0" fontId="76" fillId="0" borderId="0" xfId="11" applyFont="1" applyFill="1" applyBorder="1"/>
    <xf numFmtId="0" fontId="25" fillId="0" borderId="0" xfId="11" applyFont="1" applyFill="1" applyBorder="1"/>
    <xf numFmtId="0" fontId="13" fillId="0" borderId="0" xfId="7"/>
    <xf numFmtId="0" fontId="16" fillId="0" borderId="0" xfId="7" applyFont="1"/>
    <xf numFmtId="0" fontId="15" fillId="8" borderId="10" xfId="7" applyFont="1" applyFill="1" applyBorder="1" applyAlignment="1">
      <alignment horizontal="center"/>
    </xf>
    <xf numFmtId="0" fontId="15" fillId="13" borderId="28" xfId="7" applyFont="1" applyFill="1" applyBorder="1" applyAlignment="1">
      <alignment horizontal="center"/>
    </xf>
    <xf numFmtId="0" fontId="63" fillId="8" borderId="10" xfId="7" quotePrefix="1" applyFont="1" applyFill="1" applyBorder="1" applyAlignment="1">
      <alignment horizontal="center"/>
    </xf>
    <xf numFmtId="0" fontId="63" fillId="13" borderId="28" xfId="7" quotePrefix="1" applyFont="1" applyFill="1" applyBorder="1" applyAlignment="1">
      <alignment horizontal="center"/>
    </xf>
    <xf numFmtId="0" fontId="63" fillId="13" borderId="36" xfId="7" quotePrefix="1" applyFont="1" applyFill="1" applyBorder="1" applyAlignment="1">
      <alignment horizontal="center"/>
    </xf>
    <xf numFmtId="0" fontId="63" fillId="8" borderId="28" xfId="7" quotePrefix="1" applyFont="1" applyFill="1" applyBorder="1" applyAlignment="1">
      <alignment horizontal="center"/>
    </xf>
    <xf numFmtId="0" fontId="14" fillId="0" borderId="0" xfId="7" applyFont="1"/>
    <xf numFmtId="0" fontId="13" fillId="0" borderId="0" xfId="7" applyAlignment="1">
      <alignment horizontal="center"/>
    </xf>
    <xf numFmtId="164" fontId="13" fillId="0" borderId="5" xfId="7" applyNumberFormat="1" applyBorder="1" applyAlignment="1">
      <alignment horizontal="center"/>
    </xf>
    <xf numFmtId="164" fontId="13" fillId="0" borderId="0" xfId="7" applyNumberFormat="1" applyBorder="1" applyAlignment="1">
      <alignment horizontal="center"/>
    </xf>
    <xf numFmtId="164" fontId="13" fillId="0" borderId="0" xfId="7" applyNumberFormat="1"/>
    <xf numFmtId="0" fontId="13" fillId="0" borderId="23" xfId="7" applyBorder="1" applyAlignment="1">
      <alignment horizontal="center"/>
    </xf>
    <xf numFmtId="164" fontId="13" fillId="0" borderId="22" xfId="7" applyNumberFormat="1" applyBorder="1" applyAlignment="1">
      <alignment horizontal="center"/>
    </xf>
    <xf numFmtId="164" fontId="13" fillId="0" borderId="23" xfId="7" applyNumberFormat="1" applyBorder="1" applyAlignment="1">
      <alignment horizontal="center"/>
    </xf>
    <xf numFmtId="0" fontId="16" fillId="12" borderId="16" xfId="7" applyFont="1" applyFill="1" applyBorder="1" applyAlignment="1">
      <alignment horizontal="center"/>
    </xf>
    <xf numFmtId="164" fontId="16" fillId="12" borderId="17" xfId="7" applyNumberFormat="1" applyFont="1" applyFill="1" applyBorder="1" applyAlignment="1">
      <alignment horizontal="center"/>
    </xf>
    <xf numFmtId="164" fontId="16" fillId="12" borderId="16" xfId="7" applyNumberFormat="1" applyFont="1" applyFill="1" applyBorder="1" applyAlignment="1">
      <alignment horizontal="center"/>
    </xf>
    <xf numFmtId="0" fontId="13" fillId="0" borderId="0" xfId="7" applyFill="1"/>
    <xf numFmtId="0" fontId="52" fillId="0" borderId="0" xfId="7" applyFont="1" applyFill="1" applyBorder="1" applyAlignment="1">
      <alignment vertical="center"/>
    </xf>
    <xf numFmtId="0" fontId="15" fillId="13" borderId="41" xfId="7" applyFont="1" applyFill="1" applyBorder="1" applyAlignment="1">
      <alignment horizontal="center"/>
    </xf>
    <xf numFmtId="0" fontId="15" fillId="13" borderId="4" xfId="7" applyFont="1" applyFill="1" applyBorder="1" applyAlignment="1">
      <alignment horizontal="center"/>
    </xf>
    <xf numFmtId="0" fontId="15" fillId="8" borderId="4" xfId="7" applyFont="1" applyFill="1" applyBorder="1" applyAlignment="1">
      <alignment horizontal="center"/>
    </xf>
    <xf numFmtId="0" fontId="77" fillId="0" borderId="0" xfId="7" applyFont="1" applyFill="1" applyAlignment="1">
      <alignment horizontal="center" vertical="center"/>
    </xf>
    <xf numFmtId="0" fontId="25" fillId="0" borderId="0" xfId="7" applyNumberFormat="1" applyFont="1" applyFill="1" applyBorder="1" applyAlignment="1" applyProtection="1">
      <alignment horizontal="left" vertical="top"/>
    </xf>
    <xf numFmtId="3" fontId="13" fillId="0" borderId="0" xfId="7" applyNumberFormat="1"/>
    <xf numFmtId="3" fontId="16" fillId="0" borderId="0" xfId="7" applyNumberFormat="1" applyFont="1"/>
    <xf numFmtId="165" fontId="13" fillId="0" borderId="0" xfId="7" applyNumberFormat="1"/>
    <xf numFmtId="165" fontId="16" fillId="0" borderId="0" xfId="7" applyNumberFormat="1" applyFont="1"/>
    <xf numFmtId="0" fontId="21" fillId="0" borderId="0" xfId="7" applyFont="1"/>
    <xf numFmtId="0" fontId="39" fillId="0" borderId="0" xfId="7" applyNumberFormat="1" applyFont="1" applyFill="1" applyBorder="1" applyAlignment="1" applyProtection="1">
      <alignment horizontal="left" vertical="top"/>
    </xf>
    <xf numFmtId="3" fontId="13" fillId="0" borderId="0" xfId="7" applyNumberFormat="1" applyFill="1"/>
    <xf numFmtId="3" fontId="44" fillId="0" borderId="0" xfId="7" applyNumberFormat="1" applyFont="1" applyFill="1"/>
    <xf numFmtId="3" fontId="44" fillId="0" borderId="0" xfId="7" applyNumberFormat="1" applyFont="1"/>
    <xf numFmtId="0" fontId="14" fillId="0" borderId="0" xfId="7" applyFont="1" applyBorder="1"/>
    <xf numFmtId="0" fontId="48" fillId="0" borderId="0" xfId="7" applyNumberFormat="1" applyFont="1" applyFill="1" applyBorder="1" applyAlignment="1" applyProtection="1">
      <alignment horizontal="left" vertical="top"/>
    </xf>
    <xf numFmtId="0" fontId="21" fillId="0" borderId="0" xfId="7" applyFont="1" applyAlignment="1">
      <alignment vertical="top"/>
    </xf>
    <xf numFmtId="0" fontId="25" fillId="0" borderId="0" xfId="7" applyNumberFormat="1" applyFont="1" applyFill="1" applyBorder="1" applyAlignment="1" applyProtection="1">
      <alignment horizontal="left"/>
    </xf>
    <xf numFmtId="165" fontId="13" fillId="0" borderId="0" xfId="7" applyNumberFormat="1" applyFill="1"/>
    <xf numFmtId="0" fontId="39" fillId="0" borderId="0" xfId="7" applyNumberFormat="1" applyFont="1" applyFill="1" applyBorder="1" applyAlignment="1" applyProtection="1">
      <alignment horizontal="left"/>
    </xf>
    <xf numFmtId="165" fontId="16" fillId="0" borderId="0" xfId="7" applyNumberFormat="1" applyFont="1" applyFill="1"/>
    <xf numFmtId="0" fontId="25" fillId="0" borderId="7" xfId="7" applyNumberFormat="1" applyFont="1" applyFill="1" applyBorder="1" applyAlignment="1" applyProtection="1">
      <alignment horizontal="left"/>
    </xf>
    <xf numFmtId="3" fontId="16" fillId="0" borderId="7" xfId="7" applyNumberFormat="1" applyFont="1" applyBorder="1"/>
    <xf numFmtId="3" fontId="16" fillId="0" borderId="7" xfId="7" applyNumberFormat="1" applyFont="1" applyFill="1" applyBorder="1"/>
    <xf numFmtId="165" fontId="13" fillId="0" borderId="7" xfId="7" applyNumberFormat="1" applyBorder="1"/>
    <xf numFmtId="3" fontId="13" fillId="0" borderId="7" xfId="7" applyNumberFormat="1" applyFill="1" applyBorder="1"/>
    <xf numFmtId="0" fontId="79" fillId="0" borderId="0" xfId="7" applyFont="1" applyFill="1" applyAlignment="1">
      <alignment horizontal="center" vertical="center"/>
    </xf>
    <xf numFmtId="0" fontId="48" fillId="0" borderId="23" xfId="7" applyNumberFormat="1" applyFont="1" applyFill="1" applyBorder="1" applyAlignment="1" applyProtection="1">
      <alignment horizontal="left"/>
    </xf>
    <xf numFmtId="0" fontId="80" fillId="0" borderId="23" xfId="7" applyNumberFormat="1" applyFont="1" applyFill="1" applyBorder="1" applyAlignment="1" applyProtection="1">
      <alignment horizontal="left"/>
    </xf>
    <xf numFmtId="0" fontId="48" fillId="0" borderId="23" xfId="7" applyNumberFormat="1" applyFont="1" applyFill="1" applyBorder="1" applyAlignment="1" applyProtection="1">
      <alignment horizontal="right"/>
    </xf>
    <xf numFmtId="165" fontId="78" fillId="0" borderId="23" xfId="7" applyNumberFormat="1" applyFont="1" applyBorder="1"/>
    <xf numFmtId="165" fontId="78" fillId="0" borderId="23" xfId="7" applyNumberFormat="1" applyFont="1" applyFill="1" applyBorder="1"/>
    <xf numFmtId="3" fontId="78" fillId="0" borderId="23" xfId="7" applyNumberFormat="1" applyFont="1" applyFill="1" applyBorder="1"/>
    <xf numFmtId="0" fontId="78" fillId="0" borderId="0" xfId="7" applyFont="1"/>
    <xf numFmtId="0" fontId="25" fillId="0" borderId="39" xfId="7" applyNumberFormat="1" applyFont="1" applyFill="1" applyBorder="1" applyAlignment="1" applyProtection="1">
      <alignment horizontal="left" vertical="top"/>
    </xf>
    <xf numFmtId="3" fontId="13" fillId="0" borderId="39" xfId="7" applyNumberFormat="1" applyBorder="1"/>
    <xf numFmtId="0" fontId="81" fillId="0" borderId="0" xfId="7" applyFont="1" applyFill="1"/>
    <xf numFmtId="0" fontId="13" fillId="0" borderId="0" xfId="7" applyFill="1" applyBorder="1"/>
    <xf numFmtId="165" fontId="13" fillId="0" borderId="0" xfId="7" applyNumberFormat="1" applyFill="1" applyBorder="1"/>
    <xf numFmtId="0" fontId="81" fillId="0" borderId="0" xfId="7" applyFont="1" applyFill="1" applyBorder="1"/>
    <xf numFmtId="164" fontId="13" fillId="0" borderId="0" xfId="7" applyNumberFormat="1" applyFill="1" applyBorder="1"/>
    <xf numFmtId="0" fontId="76" fillId="0" borderId="0" xfId="0" applyFont="1" applyFill="1" applyBorder="1"/>
    <xf numFmtId="0" fontId="39" fillId="0" borderId="0" xfId="8" applyNumberFormat="1" applyFont="1" applyFill="1" applyBorder="1" applyAlignment="1" applyProtection="1">
      <alignment horizontal="left" vertical="top" indent="4"/>
    </xf>
    <xf numFmtId="0" fontId="39" fillId="0" borderId="39" xfId="8" applyNumberFormat="1" applyFont="1" applyFill="1" applyBorder="1" applyAlignment="1" applyProtection="1">
      <alignment horizontal="left" vertical="top" indent="4"/>
    </xf>
    <xf numFmtId="0" fontId="76" fillId="0" borderId="39" xfId="0" applyFont="1" applyFill="1" applyBorder="1"/>
    <xf numFmtId="0" fontId="14" fillId="0" borderId="39" xfId="0" applyFont="1" applyBorder="1"/>
    <xf numFmtId="165" fontId="0" fillId="0" borderId="16" xfId="0" applyNumberFormat="1" applyBorder="1"/>
    <xf numFmtId="0" fontId="15" fillId="13" borderId="10" xfId="0" applyFont="1" applyFill="1" applyBorder="1" applyAlignment="1">
      <alignment horizontal="center" vertical="center"/>
    </xf>
    <xf numFmtId="165" fontId="41" fillId="4" borderId="7" xfId="0" applyNumberFormat="1" applyFont="1" applyFill="1" applyBorder="1" applyAlignment="1">
      <alignment horizontal="center" vertical="center" wrapText="1"/>
    </xf>
    <xf numFmtId="0" fontId="15" fillId="4" borderId="28" xfId="0" applyFont="1" applyFill="1" applyBorder="1" applyAlignment="1">
      <alignment horizontal="center"/>
    </xf>
    <xf numFmtId="0" fontId="27" fillId="8" borderId="3" xfId="0" applyFont="1" applyFill="1" applyBorder="1" applyAlignment="1">
      <alignment horizontal="center" vertical="center" wrapText="1"/>
    </xf>
    <xf numFmtId="0" fontId="27" fillId="8" borderId="15"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9" borderId="9" xfId="0" applyFont="1" applyFill="1" applyBorder="1" applyAlignment="1">
      <alignment horizontal="center" vertical="center" wrapText="1"/>
    </xf>
    <xf numFmtId="0" fontId="11" fillId="0" borderId="0" xfId="0" applyFont="1" applyAlignment="1">
      <alignment horizontal="justify" vertical="center"/>
    </xf>
    <xf numFmtId="0" fontId="67" fillId="0" borderId="0" xfId="6" applyFont="1"/>
    <xf numFmtId="167" fontId="26" fillId="0" borderId="0" xfId="5" applyNumberFormat="1" applyFont="1" applyFill="1" applyBorder="1" applyAlignment="1">
      <alignment horizontal="right" vertical="center"/>
    </xf>
    <xf numFmtId="166" fontId="26" fillId="0" borderId="0" xfId="4" applyNumberFormat="1" applyFont="1" applyFill="1" applyBorder="1" applyAlignment="1">
      <alignment vertical="center"/>
    </xf>
    <xf numFmtId="0" fontId="67" fillId="0" borderId="0" xfId="0" applyFont="1" applyAlignment="1">
      <alignment vertical="center"/>
    </xf>
    <xf numFmtId="0" fontId="67" fillId="0" borderId="0" xfId="0" applyFont="1" applyAlignment="1">
      <alignment horizontal="left" vertical="center"/>
    </xf>
    <xf numFmtId="0" fontId="37" fillId="0" borderId="0" xfId="0" applyFont="1" applyAlignment="1">
      <alignment vertical="top" wrapText="1"/>
    </xf>
    <xf numFmtId="0" fontId="53" fillId="0" borderId="0" xfId="1" applyFont="1" applyFill="1" applyAlignment="1">
      <alignment vertical="center"/>
    </xf>
    <xf numFmtId="0" fontId="72" fillId="0" borderId="0" xfId="0" applyNumberFormat="1" applyFont="1" applyFill="1" applyBorder="1" applyAlignment="1" applyProtection="1">
      <alignment horizontal="left" vertical="top"/>
    </xf>
    <xf numFmtId="3" fontId="33" fillId="0" borderId="0" xfId="0" applyNumberFormat="1" applyFont="1"/>
    <xf numFmtId="0" fontId="82" fillId="0" borderId="0" xfId="0" applyFont="1"/>
    <xf numFmtId="0" fontId="74" fillId="0" borderId="0" xfId="0" applyNumberFormat="1" applyFont="1" applyFill="1" applyBorder="1" applyAlignment="1" applyProtection="1">
      <alignment horizontal="left" vertical="top"/>
    </xf>
    <xf numFmtId="0" fontId="33" fillId="0" borderId="0" xfId="0" applyFont="1" applyBorder="1"/>
    <xf numFmtId="0" fontId="82" fillId="0" borderId="0" xfId="0" applyFont="1" applyAlignment="1">
      <alignment vertical="top"/>
    </xf>
    <xf numFmtId="0" fontId="72" fillId="0" borderId="0" xfId="0" applyNumberFormat="1" applyFont="1" applyFill="1" applyBorder="1" applyAlignment="1" applyProtection="1">
      <alignment horizontal="left"/>
    </xf>
    <xf numFmtId="0" fontId="74" fillId="0" borderId="0" xfId="0" applyNumberFormat="1" applyFont="1" applyFill="1" applyBorder="1" applyAlignment="1" applyProtection="1">
      <alignment horizontal="left"/>
    </xf>
    <xf numFmtId="0" fontId="86" fillId="0" borderId="0" xfId="0" applyNumberFormat="1" applyFont="1" applyFill="1" applyBorder="1" applyAlignment="1" applyProtection="1">
      <alignment horizontal="left" vertical="top"/>
    </xf>
    <xf numFmtId="0" fontId="72" fillId="0" borderId="16" xfId="0" applyNumberFormat="1" applyFont="1" applyFill="1" applyBorder="1" applyAlignment="1" applyProtection="1">
      <alignment horizontal="left"/>
    </xf>
    <xf numFmtId="3" fontId="33" fillId="0" borderId="16" xfId="0" applyNumberFormat="1" applyFont="1" applyBorder="1"/>
    <xf numFmtId="0" fontId="72" fillId="0" borderId="39" xfId="0" applyNumberFormat="1" applyFont="1" applyFill="1" applyBorder="1" applyAlignment="1" applyProtection="1">
      <alignment horizontal="left" vertical="top"/>
    </xf>
    <xf numFmtId="3" fontId="33" fillId="0" borderId="39" xfId="0" applyNumberFormat="1" applyFont="1" applyBorder="1"/>
    <xf numFmtId="0" fontId="68" fillId="0" borderId="6" xfId="0" applyFont="1" applyBorder="1"/>
    <xf numFmtId="0" fontId="68" fillId="0" borderId="25" xfId="0" applyFont="1" applyBorder="1"/>
    <xf numFmtId="0" fontId="71" fillId="8" borderId="4" xfId="0" applyFont="1" applyFill="1" applyBorder="1" applyAlignment="1">
      <alignment horizontal="center"/>
    </xf>
    <xf numFmtId="0" fontId="71" fillId="8" borderId="37" xfId="0" applyFont="1" applyFill="1" applyBorder="1" applyAlignment="1">
      <alignment horizontal="center"/>
    </xf>
    <xf numFmtId="0" fontId="71" fillId="8" borderId="56" xfId="0" applyFont="1" applyFill="1" applyBorder="1" applyAlignment="1">
      <alignment horizontal="center"/>
    </xf>
    <xf numFmtId="0" fontId="68" fillId="0" borderId="5" xfId="0" applyFont="1" applyBorder="1"/>
    <xf numFmtId="0" fontId="68" fillId="0" borderId="22" xfId="0" applyFont="1" applyBorder="1"/>
    <xf numFmtId="165" fontId="41" fillId="4" borderId="0" xfId="0" applyNumberFormat="1" applyFont="1" applyFill="1" applyBorder="1" applyAlignment="1">
      <alignment horizontal="center" vertical="center" wrapText="1"/>
    </xf>
    <xf numFmtId="0" fontId="27" fillId="4" borderId="0" xfId="0" applyFont="1" applyFill="1" applyBorder="1" applyAlignment="1">
      <alignment horizontal="center"/>
    </xf>
    <xf numFmtId="0" fontId="27" fillId="4" borderId="9" xfId="0" applyFont="1" applyFill="1" applyBorder="1" applyAlignment="1">
      <alignment horizontal="center"/>
    </xf>
    <xf numFmtId="165" fontId="41" fillId="4" borderId="37" xfId="0" applyNumberFormat="1" applyFont="1" applyFill="1" applyBorder="1" applyAlignment="1">
      <alignment horizontal="center" vertical="center" wrapText="1"/>
    </xf>
    <xf numFmtId="165" fontId="41" fillId="4" borderId="57" xfId="0" applyNumberFormat="1" applyFont="1" applyFill="1" applyBorder="1" applyAlignment="1">
      <alignment horizontal="center" vertical="center" wrapText="1"/>
    </xf>
    <xf numFmtId="165" fontId="41" fillId="4" borderId="56" xfId="0" applyNumberFormat="1" applyFont="1" applyFill="1" applyBorder="1" applyAlignment="1">
      <alignment horizontal="center" vertical="center" wrapText="1"/>
    </xf>
    <xf numFmtId="165" fontId="41" fillId="4" borderId="4" xfId="0" applyNumberFormat="1" applyFont="1" applyFill="1" applyBorder="1" applyAlignment="1">
      <alignment horizontal="center" vertical="center" wrapText="1"/>
    </xf>
    <xf numFmtId="0" fontId="0" fillId="0" borderId="5" xfId="0" applyBorder="1"/>
    <xf numFmtId="165" fontId="67" fillId="0" borderId="5" xfId="0" applyNumberFormat="1" applyFont="1" applyBorder="1" applyAlignment="1">
      <alignment horizontal="center"/>
    </xf>
    <xf numFmtId="165" fontId="67" fillId="0" borderId="22" xfId="0" applyNumberFormat="1" applyFont="1" applyBorder="1" applyAlignment="1">
      <alignment horizontal="center"/>
    </xf>
    <xf numFmtId="0" fontId="68" fillId="0" borderId="25" xfId="0" applyFont="1" applyBorder="1" applyAlignment="1">
      <alignment horizontal="center"/>
    </xf>
    <xf numFmtId="0" fontId="68" fillId="0" borderId="6" xfId="0" applyFont="1" applyBorder="1" applyAlignment="1">
      <alignment horizontal="center"/>
    </xf>
    <xf numFmtId="165" fontId="41" fillId="4" borderId="41" xfId="0" applyNumberFormat="1" applyFont="1" applyFill="1" applyBorder="1" applyAlignment="1">
      <alignment horizontal="center" vertical="center" wrapText="1"/>
    </xf>
    <xf numFmtId="165" fontId="41" fillId="4" borderId="55" xfId="0" applyNumberFormat="1" applyFont="1" applyFill="1" applyBorder="1" applyAlignment="1">
      <alignment horizontal="center" vertical="center" wrapText="1"/>
    </xf>
    <xf numFmtId="0" fontId="14" fillId="0" borderId="6" xfId="0" applyFont="1" applyBorder="1"/>
    <xf numFmtId="0" fontId="14" fillId="0" borderId="25" xfId="0" applyFont="1" applyBorder="1"/>
    <xf numFmtId="0" fontId="21" fillId="0" borderId="11" xfId="0" applyFont="1" applyFill="1" applyBorder="1" applyAlignment="1">
      <alignment horizontal="center"/>
    </xf>
    <xf numFmtId="0" fontId="21" fillId="0" borderId="17" xfId="0" applyFont="1" applyBorder="1" applyAlignment="1">
      <alignment horizontal="center"/>
    </xf>
    <xf numFmtId="0" fontId="27" fillId="8" borderId="3" xfId="0" applyFont="1" applyFill="1" applyBorder="1" applyAlignment="1">
      <alignment horizontal="center" vertical="center"/>
    </xf>
    <xf numFmtId="0" fontId="27" fillId="8" borderId="9" xfId="0" applyFont="1" applyFill="1" applyBorder="1" applyAlignment="1">
      <alignment horizontal="center" vertical="center"/>
    </xf>
    <xf numFmtId="0" fontId="27" fillId="9" borderId="9" xfId="0" applyFont="1" applyFill="1" applyBorder="1" applyAlignment="1">
      <alignment horizontal="center" vertical="center"/>
    </xf>
    <xf numFmtId="0" fontId="27" fillId="8" borderId="15" xfId="0" applyFont="1" applyFill="1" applyBorder="1" applyAlignment="1">
      <alignment horizontal="center" vertical="center"/>
    </xf>
    <xf numFmtId="0" fontId="14" fillId="0" borderId="11" xfId="0" applyFont="1" applyBorder="1"/>
    <xf numFmtId="0" fontId="14" fillId="0" borderId="17" xfId="0" applyFont="1" applyBorder="1"/>
    <xf numFmtId="165" fontId="39" fillId="0" borderId="27" xfId="0" applyNumberFormat="1" applyFont="1" applyFill="1" applyBorder="1"/>
    <xf numFmtId="0" fontId="27" fillId="8" borderId="57" xfId="0" applyFont="1" applyFill="1" applyBorder="1" applyAlignment="1">
      <alignment horizontal="center" vertical="center"/>
    </xf>
    <xf numFmtId="0" fontId="27" fillId="8" borderId="55" xfId="0" applyFont="1" applyFill="1" applyBorder="1" applyAlignment="1">
      <alignment horizontal="center" vertical="center" wrapText="1"/>
    </xf>
    <xf numFmtId="0" fontId="27" fillId="8" borderId="56" xfId="0" applyFont="1" applyFill="1" applyBorder="1" applyAlignment="1">
      <alignment horizontal="center" vertical="center" wrapText="1"/>
    </xf>
    <xf numFmtId="164" fontId="55" fillId="0" borderId="27" xfId="0" applyNumberFormat="1" applyFont="1" applyBorder="1"/>
    <xf numFmtId="0" fontId="56" fillId="4" borderId="4" xfId="0" applyFont="1" applyFill="1" applyBorder="1" applyAlignment="1">
      <alignment horizontal="center" vertical="center"/>
    </xf>
    <xf numFmtId="0" fontId="55" fillId="0" borderId="23" xfId="0" applyFont="1" applyBorder="1"/>
    <xf numFmtId="0" fontId="14" fillId="0" borderId="25" xfId="0" applyFont="1" applyFill="1" applyBorder="1" applyAlignment="1">
      <alignment horizontal="left"/>
    </xf>
    <xf numFmtId="0" fontId="14" fillId="0" borderId="22" xfId="0" applyFont="1" applyFill="1" applyBorder="1" applyAlignment="1">
      <alignment horizontal="left"/>
    </xf>
    <xf numFmtId="0" fontId="14" fillId="0" borderId="6" xfId="0" applyFont="1" applyFill="1" applyBorder="1" applyAlignment="1">
      <alignment horizontal="left"/>
    </xf>
    <xf numFmtId="165" fontId="14" fillId="0" borderId="26" xfId="0" applyNumberFormat="1" applyFont="1" applyFill="1" applyBorder="1"/>
    <xf numFmtId="0" fontId="14" fillId="0" borderId="5" xfId="0" applyFont="1" applyFill="1" applyBorder="1" applyAlignment="1">
      <alignment horizontal="left"/>
    </xf>
    <xf numFmtId="0" fontId="21" fillId="4" borderId="3" xfId="0" applyFont="1" applyFill="1" applyBorder="1" applyAlignment="1">
      <alignment horizontal="center" vertical="center"/>
    </xf>
    <xf numFmtId="0" fontId="27" fillId="4" borderId="9" xfId="0" applyFont="1" applyFill="1" applyBorder="1" applyAlignment="1">
      <alignment horizontal="center" vertical="center"/>
    </xf>
    <xf numFmtId="0" fontId="27" fillId="4" borderId="15" xfId="0" applyFont="1" applyFill="1" applyBorder="1" applyAlignment="1">
      <alignment horizontal="center" vertical="center"/>
    </xf>
    <xf numFmtId="0" fontId="21" fillId="4" borderId="15" xfId="0" applyFont="1" applyFill="1" applyBorder="1" applyAlignment="1">
      <alignment horizontal="center" vertical="center"/>
    </xf>
    <xf numFmtId="0" fontId="68" fillId="0" borderId="0" xfId="0" applyFont="1" applyBorder="1" applyAlignment="1">
      <alignment horizontal="center"/>
    </xf>
    <xf numFmtId="0" fontId="68" fillId="0" borderId="23" xfId="0" applyFont="1" applyBorder="1" applyAlignment="1">
      <alignment horizontal="center"/>
    </xf>
    <xf numFmtId="0" fontId="67" fillId="0" borderId="0" xfId="0" applyFont="1" applyAlignment="1">
      <alignment horizontal="justify" vertical="center"/>
    </xf>
    <xf numFmtId="0" fontId="21" fillId="4" borderId="10" xfId="0" applyFont="1" applyFill="1" applyBorder="1" applyAlignment="1">
      <alignment horizontal="center" vertical="center"/>
    </xf>
    <xf numFmtId="0" fontId="27" fillId="4" borderId="10" xfId="0" applyFont="1" applyFill="1" applyBorder="1" applyAlignment="1">
      <alignment horizontal="center" vertical="center"/>
    </xf>
    <xf numFmtId="0" fontId="14" fillId="0" borderId="53" xfId="0" applyFont="1" applyFill="1" applyBorder="1" applyAlignment="1">
      <alignment horizontal="left"/>
    </xf>
    <xf numFmtId="0" fontId="14" fillId="0" borderId="63" xfId="0" applyFont="1" applyBorder="1"/>
    <xf numFmtId="165" fontId="14" fillId="0" borderId="63" xfId="0" applyNumberFormat="1" applyFont="1" applyFill="1" applyBorder="1"/>
    <xf numFmtId="0" fontId="14" fillId="0" borderId="64" xfId="0" applyFont="1" applyFill="1" applyBorder="1" applyAlignment="1">
      <alignment horizontal="left"/>
    </xf>
    <xf numFmtId="0" fontId="14" fillId="0" borderId="33" xfId="0" applyFont="1" applyBorder="1" applyAlignment="1">
      <alignment vertical="center"/>
    </xf>
    <xf numFmtId="0" fontId="14" fillId="0" borderId="32" xfId="0" applyFont="1" applyBorder="1" applyAlignment="1">
      <alignment vertical="center"/>
    </xf>
    <xf numFmtId="0" fontId="14" fillId="0" borderId="62" xfId="0" applyFont="1" applyBorder="1" applyAlignment="1">
      <alignment vertical="center"/>
    </xf>
    <xf numFmtId="0" fontId="14" fillId="0" borderId="14" xfId="0" applyFont="1" applyBorder="1" applyAlignment="1">
      <alignment vertical="center"/>
    </xf>
    <xf numFmtId="0" fontId="21" fillId="0" borderId="13" xfId="0" applyFont="1" applyBorder="1" applyAlignment="1">
      <alignment vertical="center"/>
    </xf>
    <xf numFmtId="0" fontId="21" fillId="0" borderId="12" xfId="0" applyFont="1" applyBorder="1" applyAlignment="1">
      <alignment vertical="center"/>
    </xf>
    <xf numFmtId="0" fontId="27" fillId="4" borderId="28" xfId="0" applyFont="1" applyFill="1" applyBorder="1" applyAlignment="1">
      <alignment horizontal="center"/>
    </xf>
    <xf numFmtId="17" fontId="63" fillId="4" borderId="55" xfId="0" applyNumberFormat="1" applyFont="1" applyFill="1" applyBorder="1" applyAlignment="1">
      <alignment horizontal="center"/>
    </xf>
    <xf numFmtId="17" fontId="63" fillId="4" borderId="56" xfId="0" quotePrefix="1" applyNumberFormat="1" applyFont="1" applyFill="1" applyBorder="1" applyAlignment="1">
      <alignment horizontal="center"/>
    </xf>
    <xf numFmtId="17" fontId="63" fillId="4" borderId="56" xfId="0" applyNumberFormat="1" applyFont="1" applyFill="1" applyBorder="1" applyAlignment="1">
      <alignment horizontal="center"/>
    </xf>
    <xf numFmtId="17" fontId="63" fillId="4" borderId="41" xfId="0" applyNumberFormat="1" applyFont="1" applyFill="1" applyBorder="1" applyAlignment="1">
      <alignment horizontal="center"/>
    </xf>
    <xf numFmtId="17" fontId="63" fillId="4" borderId="4" xfId="0" applyNumberFormat="1" applyFont="1" applyFill="1" applyBorder="1" applyAlignment="1">
      <alignment horizontal="center"/>
    </xf>
    <xf numFmtId="0" fontId="69" fillId="8" borderId="0" xfId="0" applyFont="1" applyFill="1" applyBorder="1" applyAlignment="1">
      <alignment horizontal="left"/>
    </xf>
    <xf numFmtId="0" fontId="14" fillId="0" borderId="0" xfId="0" applyFont="1" applyBorder="1" applyAlignment="1">
      <alignment horizontal="left" indent="1"/>
    </xf>
    <xf numFmtId="0" fontId="14" fillId="0" borderId="0" xfId="0" applyFont="1" applyFill="1" applyBorder="1" applyAlignment="1">
      <alignment horizontal="left" indent="1"/>
    </xf>
    <xf numFmtId="0" fontId="14" fillId="0" borderId="0" xfId="0" quotePrefix="1" applyFont="1" applyBorder="1" applyAlignment="1">
      <alignment horizontal="left" indent="1"/>
    </xf>
    <xf numFmtId="0" fontId="14" fillId="0" borderId="23" xfId="0" quotePrefix="1" applyFont="1" applyBorder="1" applyAlignment="1">
      <alignment horizontal="left" indent="1"/>
    </xf>
    <xf numFmtId="0" fontId="27" fillId="4" borderId="56" xfId="0" applyFont="1" applyFill="1" applyBorder="1" applyAlignment="1">
      <alignment horizontal="center"/>
    </xf>
    <xf numFmtId="0" fontId="27" fillId="10" borderId="56" xfId="0" applyFont="1" applyFill="1" applyBorder="1" applyAlignment="1">
      <alignment horizontal="center"/>
    </xf>
    <xf numFmtId="0" fontId="27" fillId="4" borderId="55" xfId="0" applyFont="1" applyFill="1" applyBorder="1" applyAlignment="1">
      <alignment horizontal="center"/>
    </xf>
    <xf numFmtId="0" fontId="25" fillId="7" borderId="56" xfId="6" applyFont="1" applyFill="1" applyBorder="1" applyAlignment="1">
      <alignment horizontal="center" vertical="center"/>
    </xf>
    <xf numFmtId="0" fontId="25" fillId="7" borderId="56" xfId="6" applyFont="1" applyFill="1" applyBorder="1" applyAlignment="1">
      <alignment horizontal="center" vertical="center" wrapText="1"/>
    </xf>
    <xf numFmtId="0" fontId="2" fillId="8" borderId="0" xfId="0" applyFont="1" applyFill="1"/>
    <xf numFmtId="0" fontId="0" fillId="8" borderId="0" xfId="0" applyFont="1" applyFill="1" applyBorder="1"/>
    <xf numFmtId="0" fontId="15" fillId="4" borderId="19" xfId="0" applyFont="1" applyFill="1" applyBorder="1" applyAlignment="1"/>
    <xf numFmtId="0" fontId="15" fillId="4" borderId="4" xfId="0" applyFont="1" applyFill="1" applyBorder="1" applyAlignment="1">
      <alignment horizontal="center"/>
    </xf>
    <xf numFmtId="0" fontId="19" fillId="6" borderId="4" xfId="0" applyFont="1" applyFill="1" applyBorder="1" applyAlignment="1">
      <alignment horizontal="center"/>
    </xf>
    <xf numFmtId="0" fontId="19" fillId="6" borderId="37" xfId="0" applyFont="1" applyFill="1" applyBorder="1" applyAlignment="1">
      <alignment horizontal="center"/>
    </xf>
    <xf numFmtId="0" fontId="15" fillId="4" borderId="68" xfId="0" applyFont="1" applyFill="1" applyBorder="1" applyAlignment="1">
      <alignment horizontal="center"/>
    </xf>
    <xf numFmtId="0" fontId="27" fillId="8" borderId="4" xfId="0" applyFont="1" applyFill="1" applyBorder="1" applyAlignment="1">
      <alignment horizontal="center" vertical="center"/>
    </xf>
    <xf numFmtId="0" fontId="27" fillId="8" borderId="4" xfId="0" applyFont="1" applyFill="1" applyBorder="1" applyAlignment="1">
      <alignment horizontal="center" vertical="center" wrapText="1"/>
    </xf>
    <xf numFmtId="0" fontId="27" fillId="9" borderId="4" xfId="0" applyFont="1" applyFill="1" applyBorder="1" applyAlignment="1">
      <alignment horizontal="center" vertical="center"/>
    </xf>
    <xf numFmtId="0" fontId="27" fillId="9" borderId="4" xfId="0" applyFont="1" applyFill="1" applyBorder="1" applyAlignment="1">
      <alignment horizontal="center" vertical="center" wrapText="1"/>
    </xf>
    <xf numFmtId="0" fontId="27" fillId="8" borderId="41" xfId="0" applyFont="1" applyFill="1" applyBorder="1" applyAlignment="1">
      <alignment horizontal="center" vertical="center"/>
    </xf>
    <xf numFmtId="0" fontId="27" fillId="8" borderId="37" xfId="0" applyFont="1" applyFill="1" applyBorder="1" applyAlignment="1">
      <alignment horizontal="center" vertical="center" wrapText="1"/>
    </xf>
    <xf numFmtId="0" fontId="21" fillId="0" borderId="23" xfId="0" applyFont="1" applyBorder="1" applyAlignment="1">
      <alignment vertical="center"/>
    </xf>
    <xf numFmtId="0" fontId="21" fillId="0" borderId="16" xfId="0" applyFont="1" applyBorder="1" applyAlignment="1">
      <alignment vertical="center" wrapText="1"/>
    </xf>
    <xf numFmtId="0" fontId="21" fillId="0" borderId="16" xfId="0" applyFont="1" applyBorder="1" applyAlignment="1">
      <alignment vertical="center"/>
    </xf>
    <xf numFmtId="0" fontId="27" fillId="8" borderId="67" xfId="0" applyFont="1" applyFill="1" applyBorder="1" applyAlignment="1">
      <alignment horizontal="center" vertical="center"/>
    </xf>
    <xf numFmtId="0" fontId="27" fillId="8" borderId="67" xfId="0" applyFont="1" applyFill="1" applyBorder="1" applyAlignment="1">
      <alignment horizontal="center" vertical="center" wrapText="1"/>
    </xf>
    <xf numFmtId="0" fontId="27" fillId="9" borderId="67" xfId="0" applyFont="1" applyFill="1" applyBorder="1" applyAlignment="1">
      <alignment horizontal="center" vertical="center"/>
    </xf>
    <xf numFmtId="0" fontId="27" fillId="9" borderId="67" xfId="0" applyFont="1" applyFill="1" applyBorder="1" applyAlignment="1">
      <alignment horizontal="center" vertical="center" wrapText="1"/>
    </xf>
    <xf numFmtId="0" fontId="27" fillId="8" borderId="61" xfId="0" applyFont="1" applyFill="1" applyBorder="1" applyAlignment="1">
      <alignment horizontal="center" vertical="center"/>
    </xf>
    <xf numFmtId="0" fontId="27" fillId="8" borderId="18" xfId="6" applyFont="1" applyFill="1" applyBorder="1" applyAlignment="1">
      <alignment horizontal="center" vertical="center"/>
    </xf>
    <xf numFmtId="0" fontId="27" fillId="8" borderId="9" xfId="6" applyFont="1" applyFill="1" applyBorder="1" applyAlignment="1">
      <alignment horizontal="center" wrapText="1"/>
    </xf>
    <xf numFmtId="0" fontId="27" fillId="8" borderId="61" xfId="0" applyFont="1" applyFill="1" applyBorder="1" applyAlignment="1">
      <alignment horizontal="center" vertical="center" wrapText="1"/>
    </xf>
    <xf numFmtId="0" fontId="27" fillId="8" borderId="60" xfId="0" applyFont="1" applyFill="1" applyBorder="1" applyAlignment="1">
      <alignment horizontal="center" vertical="center" wrapText="1"/>
    </xf>
    <xf numFmtId="0" fontId="21" fillId="0" borderId="69" xfId="0" applyFont="1" applyBorder="1" applyAlignment="1">
      <alignment horizontal="center"/>
    </xf>
    <xf numFmtId="4" fontId="14" fillId="0" borderId="70" xfId="0" applyNumberFormat="1" applyFont="1" applyBorder="1"/>
    <xf numFmtId="0" fontId="21" fillId="0" borderId="71" xfId="0" applyFont="1" applyBorder="1" applyAlignment="1">
      <alignment horizontal="center"/>
    </xf>
    <xf numFmtId="4" fontId="14" fillId="0" borderId="72" xfId="0" applyNumberFormat="1" applyFont="1" applyBorder="1"/>
    <xf numFmtId="0" fontId="21" fillId="0" borderId="73" xfId="0" applyFont="1" applyBorder="1" applyAlignment="1">
      <alignment horizontal="center"/>
    </xf>
    <xf numFmtId="165" fontId="14" fillId="0" borderId="74" xfId="0" applyNumberFormat="1" applyFont="1" applyBorder="1"/>
    <xf numFmtId="166" fontId="14" fillId="0" borderId="74" xfId="4" applyNumberFormat="1" applyFont="1" applyBorder="1"/>
    <xf numFmtId="4" fontId="14" fillId="0" borderId="74" xfId="0" applyNumberFormat="1" applyFont="1" applyBorder="1"/>
    <xf numFmtId="4" fontId="14" fillId="0" borderId="75" xfId="0" applyNumberFormat="1" applyFont="1" applyBorder="1"/>
    <xf numFmtId="0" fontId="27" fillId="13" borderId="56" xfId="0" applyFont="1" applyFill="1" applyBorder="1" applyAlignment="1">
      <alignment horizontal="center"/>
    </xf>
    <xf numFmtId="0" fontId="0" fillId="0" borderId="59" xfId="0" applyBorder="1"/>
    <xf numFmtId="0" fontId="41" fillId="4" borderId="56" xfId="0" applyFont="1" applyFill="1" applyBorder="1" applyAlignment="1">
      <alignment horizontal="center" vertical="center"/>
    </xf>
    <xf numFmtId="165" fontId="41" fillId="4" borderId="18" xfId="0" applyNumberFormat="1" applyFont="1" applyFill="1" applyBorder="1" applyAlignment="1">
      <alignment horizontal="center" vertical="center" wrapText="1"/>
    </xf>
    <xf numFmtId="0" fontId="41" fillId="4" borderId="18" xfId="0" applyFont="1" applyFill="1" applyBorder="1" applyAlignment="1">
      <alignment horizontal="center" vertical="center"/>
    </xf>
    <xf numFmtId="165" fontId="41" fillId="4" borderId="77" xfId="0" applyNumberFormat="1"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4" borderId="56" xfId="0" applyFont="1" applyFill="1" applyBorder="1" applyAlignment="1">
      <alignment horizontal="center" vertical="center" wrapText="1"/>
    </xf>
    <xf numFmtId="0" fontId="37" fillId="0" borderId="0" xfId="0" applyFont="1" applyBorder="1" applyAlignment="1">
      <alignment horizontal="center" vertical="center" wrapText="1"/>
    </xf>
    <xf numFmtId="0" fontId="15" fillId="4" borderId="78" xfId="0" applyFont="1" applyFill="1" applyBorder="1" applyAlignment="1">
      <alignment horizontal="center" vertical="center" wrapText="1"/>
    </xf>
    <xf numFmtId="0" fontId="15" fillId="4" borderId="82" xfId="0" applyFont="1" applyFill="1" applyBorder="1" applyAlignment="1">
      <alignment horizontal="center" vertical="center" wrapText="1"/>
    </xf>
    <xf numFmtId="0" fontId="15" fillId="4" borderId="83" xfId="0" applyFont="1" applyFill="1" applyBorder="1" applyAlignment="1">
      <alignment horizontal="center" vertical="center" wrapText="1"/>
    </xf>
    <xf numFmtId="0" fontId="15" fillId="4" borderId="84" xfId="0" applyFont="1" applyFill="1" applyBorder="1" applyAlignment="1">
      <alignment horizontal="center" vertical="center" wrapText="1"/>
    </xf>
    <xf numFmtId="0" fontId="27" fillId="8" borderId="37" xfId="0" applyFont="1" applyFill="1" applyBorder="1" applyAlignment="1">
      <alignment horizontal="center" vertical="center"/>
    </xf>
    <xf numFmtId="0" fontId="27" fillId="8" borderId="41" xfId="0" applyFont="1" applyFill="1" applyBorder="1" applyAlignment="1">
      <alignment horizontal="center" vertical="center" wrapText="1"/>
    </xf>
    <xf numFmtId="0" fontId="37" fillId="0" borderId="0" xfId="0" applyFont="1" applyAlignment="1">
      <alignment horizontal="center" vertical="center" wrapText="1"/>
    </xf>
    <xf numFmtId="0" fontId="13" fillId="0" borderId="0" xfId="7" applyFill="1" applyAlignment="1">
      <alignment horizontal="center"/>
    </xf>
    <xf numFmtId="0" fontId="13" fillId="0" borderId="0" xfId="7" applyFill="1" applyBorder="1" applyAlignment="1">
      <alignment horizontal="center"/>
    </xf>
    <xf numFmtId="0" fontId="9" fillId="3" borderId="0" xfId="1" applyFont="1" applyFill="1" applyAlignment="1">
      <alignment horizontal="center" vertical="center"/>
    </xf>
    <xf numFmtId="0" fontId="15" fillId="8" borderId="28" xfId="7" applyFont="1" applyFill="1" applyBorder="1" applyAlignment="1">
      <alignment horizontal="center"/>
    </xf>
    <xf numFmtId="0" fontId="15" fillId="13" borderId="36" xfId="7" applyFont="1" applyFill="1" applyBorder="1" applyAlignment="1">
      <alignment horizontal="center"/>
    </xf>
    <xf numFmtId="0" fontId="10" fillId="0" borderId="0" xfId="11"/>
    <xf numFmtId="3" fontId="10" fillId="0" borderId="0" xfId="11" applyNumberFormat="1"/>
    <xf numFmtId="165" fontId="13" fillId="0" borderId="0" xfId="7" applyNumberFormat="1" applyFill="1" applyBorder="1" applyAlignment="1">
      <alignment horizontal="center"/>
    </xf>
    <xf numFmtId="164" fontId="13" fillId="0" borderId="0" xfId="7" applyNumberFormat="1" applyAlignment="1">
      <alignment horizontal="center"/>
    </xf>
    <xf numFmtId="0" fontId="13" fillId="15" borderId="0" xfId="7" applyFill="1"/>
    <xf numFmtId="0" fontId="13" fillId="15" borderId="0" xfId="7" applyFill="1" applyAlignment="1">
      <alignment horizontal="left"/>
    </xf>
    <xf numFmtId="165" fontId="87" fillId="16" borderId="0" xfId="7" applyNumberFormat="1" applyFont="1" applyFill="1"/>
    <xf numFmtId="0" fontId="16" fillId="0" borderId="0" xfId="7" applyFont="1" applyBorder="1" applyAlignment="1">
      <alignment horizontal="center"/>
    </xf>
    <xf numFmtId="0" fontId="21" fillId="0" borderId="0" xfId="7" applyFont="1" applyBorder="1" applyAlignment="1">
      <alignment horizontal="center"/>
    </xf>
    <xf numFmtId="0" fontId="27" fillId="8" borderId="0" xfId="7" applyFont="1" applyFill="1" applyBorder="1"/>
    <xf numFmtId="0" fontId="63" fillId="8" borderId="0" xfId="7" applyFont="1" applyFill="1" applyBorder="1"/>
    <xf numFmtId="3" fontId="27" fillId="8" borderId="0" xfId="7" applyNumberFormat="1" applyFont="1" applyFill="1" applyBorder="1"/>
    <xf numFmtId="0" fontId="21" fillId="0" borderId="85" xfId="7" applyFont="1" applyBorder="1"/>
    <xf numFmtId="0" fontId="14" fillId="0" borderId="85" xfId="7" applyFont="1" applyBorder="1"/>
    <xf numFmtId="3" fontId="25" fillId="0" borderId="85" xfId="7" applyNumberFormat="1" applyFont="1" applyBorder="1"/>
    <xf numFmtId="3" fontId="39" fillId="0" borderId="0" xfId="7" applyNumberFormat="1" applyFont="1" applyBorder="1"/>
    <xf numFmtId="3" fontId="14" fillId="0" borderId="0" xfId="7" applyNumberFormat="1" applyFont="1" applyBorder="1"/>
    <xf numFmtId="0" fontId="27" fillId="8" borderId="85" xfId="7" applyFont="1" applyFill="1" applyBorder="1" applyAlignment="1">
      <alignment vertical="center"/>
    </xf>
    <xf numFmtId="0" fontId="63" fillId="8" borderId="85" xfId="7" applyFont="1" applyFill="1" applyBorder="1"/>
    <xf numFmtId="3" fontId="27" fillId="8" borderId="85" xfId="7" applyNumberFormat="1" applyFont="1" applyFill="1" applyBorder="1" applyAlignment="1">
      <alignment vertical="center"/>
    </xf>
    <xf numFmtId="0" fontId="14" fillId="0" borderId="0" xfId="7" applyFont="1" applyBorder="1" applyAlignment="1">
      <alignment horizontal="left" indent="3"/>
    </xf>
    <xf numFmtId="0" fontId="27" fillId="8" borderId="16" xfId="7" applyFont="1" applyFill="1" applyBorder="1" applyAlignment="1"/>
    <xf numFmtId="0" fontId="63" fillId="8" borderId="16" xfId="7" applyFont="1" applyFill="1" applyBorder="1"/>
    <xf numFmtId="3" fontId="27" fillId="8" borderId="16" xfId="7" applyNumberFormat="1" applyFont="1" applyFill="1" applyBorder="1"/>
    <xf numFmtId="0" fontId="14" fillId="0" borderId="0" xfId="7" applyFont="1" applyBorder="1" applyAlignment="1">
      <alignment horizontal="left" indent="2"/>
    </xf>
    <xf numFmtId="0" fontId="21" fillId="0" borderId="16" xfId="7" applyFont="1" applyFill="1" applyBorder="1" applyAlignment="1">
      <alignment horizontal="left" indent="2"/>
    </xf>
    <xf numFmtId="0" fontId="14" fillId="0" borderId="16" xfId="7" applyFont="1" applyFill="1" applyBorder="1"/>
    <xf numFmtId="3" fontId="21" fillId="0" borderId="16" xfId="7" applyNumberFormat="1" applyFont="1" applyFill="1" applyBorder="1"/>
    <xf numFmtId="0" fontId="14" fillId="0" borderId="0" xfId="7" applyFont="1" applyBorder="1" applyAlignment="1">
      <alignment horizontal="left" indent="6"/>
    </xf>
    <xf numFmtId="0" fontId="27" fillId="8" borderId="16" xfId="7" applyFont="1" applyFill="1" applyBorder="1" applyAlignment="1">
      <alignment horizontal="left" indent="6"/>
    </xf>
    <xf numFmtId="0" fontId="88" fillId="0" borderId="86" xfId="7" applyFont="1" applyBorder="1" applyAlignment="1"/>
    <xf numFmtId="0" fontId="14" fillId="0" borderId="86" xfId="7" applyFont="1" applyBorder="1"/>
    <xf numFmtId="3" fontId="88" fillId="0" borderId="86" xfId="7" applyNumberFormat="1" applyFont="1" applyBorder="1"/>
    <xf numFmtId="0" fontId="11" fillId="0" borderId="0" xfId="0" applyFont="1"/>
    <xf numFmtId="17" fontId="73" fillId="8" borderId="19" xfId="11" quotePrefix="1" applyNumberFormat="1" applyFont="1" applyFill="1" applyBorder="1" applyAlignment="1">
      <alignment horizontal="center"/>
    </xf>
    <xf numFmtId="17" fontId="73" fillId="8" borderId="21" xfId="11" quotePrefix="1" applyNumberFormat="1" applyFont="1" applyFill="1" applyBorder="1" applyAlignment="1">
      <alignment horizontal="center"/>
    </xf>
    <xf numFmtId="17" fontId="73" fillId="9" borderId="18" xfId="11" quotePrefix="1" applyNumberFormat="1" applyFont="1" applyFill="1" applyBorder="1" applyAlignment="1">
      <alignment horizontal="center"/>
    </xf>
    <xf numFmtId="0" fontId="0" fillId="0" borderId="0" xfId="7" applyFont="1"/>
    <xf numFmtId="165" fontId="41" fillId="4" borderId="4" xfId="0" applyNumberFormat="1" applyFont="1" applyFill="1" applyBorder="1" applyAlignment="1">
      <alignment horizontal="center" vertical="center" wrapText="1"/>
    </xf>
    <xf numFmtId="0" fontId="9" fillId="3" borderId="0" xfId="1" applyFont="1" applyFill="1" applyAlignment="1">
      <alignment horizontal="center" vertical="center"/>
    </xf>
    <xf numFmtId="0" fontId="27" fillId="4" borderId="4" xfId="0" applyFont="1" applyFill="1" applyBorder="1" applyAlignment="1">
      <alignment horizontal="center" vertical="center"/>
    </xf>
    <xf numFmtId="0" fontId="27" fillId="8" borderId="19" xfId="11" applyFont="1" applyFill="1" applyBorder="1" applyAlignment="1">
      <alignment horizontal="center"/>
    </xf>
    <xf numFmtId="0" fontId="27" fillId="8" borderId="21" xfId="11" applyFont="1" applyFill="1" applyBorder="1" applyAlignment="1">
      <alignment horizontal="center"/>
    </xf>
    <xf numFmtId="0" fontId="27" fillId="8" borderId="48" xfId="11" applyFont="1" applyFill="1" applyBorder="1" applyAlignment="1">
      <alignment horizontal="center" vertical="center"/>
    </xf>
    <xf numFmtId="0" fontId="13" fillId="0" borderId="15" xfId="7" applyBorder="1" applyAlignment="1">
      <alignment horizontal="center"/>
    </xf>
    <xf numFmtId="0" fontId="13" fillId="0" borderId="88" xfId="7" applyBorder="1" applyAlignment="1">
      <alignment horizontal="center"/>
    </xf>
    <xf numFmtId="0" fontId="16" fillId="12" borderId="89" xfId="7" applyFont="1" applyFill="1" applyBorder="1" applyAlignment="1">
      <alignment horizontal="center"/>
    </xf>
    <xf numFmtId="0" fontId="63" fillId="8" borderId="56" xfId="7" quotePrefix="1" applyFont="1" applyFill="1" applyBorder="1" applyAlignment="1">
      <alignment horizontal="center"/>
    </xf>
    <xf numFmtId="0" fontId="63" fillId="13" borderId="57" xfId="7" quotePrefix="1" applyFont="1" applyFill="1" applyBorder="1" applyAlignment="1">
      <alignment horizontal="center"/>
    </xf>
    <xf numFmtId="0" fontId="63" fillId="13" borderId="54" xfId="7" quotePrefix="1" applyFont="1" applyFill="1" applyBorder="1" applyAlignment="1">
      <alignment horizontal="center"/>
    </xf>
    <xf numFmtId="0" fontId="67" fillId="0" borderId="32" xfId="0" applyFont="1" applyBorder="1" applyAlignment="1">
      <alignment horizontal="left"/>
    </xf>
    <xf numFmtId="0" fontId="67" fillId="0" borderId="14" xfId="0" applyFont="1" applyBorder="1" applyAlignment="1">
      <alignment horizontal="left"/>
    </xf>
    <xf numFmtId="165" fontId="67" fillId="0" borderId="0" xfId="0" applyNumberFormat="1" applyFont="1" applyBorder="1" applyAlignment="1">
      <alignment horizontal="right"/>
    </xf>
    <xf numFmtId="165" fontId="67" fillId="0" borderId="23" xfId="0" applyNumberFormat="1" applyFont="1" applyBorder="1" applyAlignment="1">
      <alignment horizontal="right"/>
    </xf>
    <xf numFmtId="0" fontId="21" fillId="0" borderId="7" xfId="0" applyNumberFormat="1" applyFont="1" applyFill="1" applyBorder="1" applyAlignment="1" applyProtection="1">
      <alignment horizontal="left"/>
    </xf>
    <xf numFmtId="0" fontId="0" fillId="0" borderId="7" xfId="0" applyBorder="1"/>
    <xf numFmtId="0" fontId="13" fillId="0" borderId="7" xfId="7" applyBorder="1"/>
    <xf numFmtId="0" fontId="78" fillId="0" borderId="23" xfId="7" applyFont="1" applyBorder="1"/>
    <xf numFmtId="0" fontId="0" fillId="0" borderId="23" xfId="0" applyBorder="1"/>
    <xf numFmtId="0" fontId="13" fillId="0" borderId="23" xfId="7" applyFill="1" applyBorder="1"/>
    <xf numFmtId="0" fontId="13" fillId="0" borderId="23" xfId="7" applyBorder="1"/>
    <xf numFmtId="0" fontId="0" fillId="0" borderId="39" xfId="7" applyFont="1" applyFill="1" applyBorder="1"/>
    <xf numFmtId="0" fontId="13" fillId="0" borderId="39" xfId="7" applyFill="1" applyBorder="1"/>
    <xf numFmtId="0" fontId="15" fillId="8" borderId="37" xfId="7" applyFont="1" applyFill="1" applyBorder="1" applyAlignment="1">
      <alignment horizontal="center"/>
    </xf>
    <xf numFmtId="0" fontId="90" fillId="8" borderId="0" xfId="0" applyFont="1" applyFill="1" applyBorder="1" applyAlignment="1">
      <alignment wrapText="1"/>
    </xf>
    <xf numFmtId="3" fontId="39" fillId="0" borderId="0" xfId="11" applyNumberFormat="1" applyFont="1"/>
    <xf numFmtId="0" fontId="10" fillId="0" borderId="0" xfId="11" applyBorder="1"/>
    <xf numFmtId="0" fontId="21" fillId="4" borderId="41" xfId="0" applyFont="1" applyFill="1" applyBorder="1" applyAlignment="1">
      <alignment horizontal="center" vertical="center"/>
    </xf>
    <xf numFmtId="0" fontId="27" fillId="4" borderId="37" xfId="0" applyFont="1" applyFill="1" applyBorder="1" applyAlignment="1">
      <alignment horizontal="center" vertical="center"/>
    </xf>
    <xf numFmtId="0" fontId="14" fillId="0" borderId="0" xfId="7" applyFont="1" applyFill="1"/>
    <xf numFmtId="164" fontId="14" fillId="0" borderId="0" xfId="7" applyNumberFormat="1" applyFont="1" applyFill="1"/>
    <xf numFmtId="0" fontId="14" fillId="0" borderId="23" xfId="7" applyFont="1" applyFill="1" applyBorder="1"/>
    <xf numFmtId="164" fontId="14" fillId="0" borderId="23" xfId="7" applyNumberFormat="1" applyFont="1" applyFill="1" applyBorder="1"/>
    <xf numFmtId="0" fontId="27" fillId="8" borderId="41" xfId="7" applyFont="1" applyFill="1" applyBorder="1" applyAlignment="1">
      <alignment horizontal="center"/>
    </xf>
    <xf numFmtId="0" fontId="27" fillId="8" borderId="4" xfId="7" applyFont="1" applyFill="1" applyBorder="1" applyAlignment="1">
      <alignment horizontal="center"/>
    </xf>
    <xf numFmtId="0" fontId="27" fillId="8" borderId="37" xfId="7" applyFont="1" applyFill="1" applyBorder="1" applyAlignment="1">
      <alignment horizontal="center"/>
    </xf>
    <xf numFmtId="0" fontId="14" fillId="0" borderId="0" xfId="7" applyFont="1" applyAlignment="1"/>
    <xf numFmtId="0" fontId="27" fillId="8" borderId="55" xfId="7" applyFont="1" applyFill="1" applyBorder="1" applyAlignment="1">
      <alignment horizontal="center"/>
    </xf>
    <xf numFmtId="0" fontId="27" fillId="8" borderId="56" xfId="7" applyFont="1" applyFill="1" applyBorder="1" applyAlignment="1">
      <alignment horizontal="center"/>
    </xf>
    <xf numFmtId="0" fontId="27" fillId="8" borderId="57" xfId="7" applyFont="1" applyFill="1" applyBorder="1" applyAlignment="1">
      <alignment horizontal="center"/>
    </xf>
    <xf numFmtId="0" fontId="63" fillId="8" borderId="3" xfId="7" applyFont="1" applyFill="1" applyBorder="1"/>
    <xf numFmtId="0" fontId="63" fillId="8" borderId="15" xfId="7" applyFont="1" applyFill="1" applyBorder="1" applyAlignment="1">
      <alignment horizontal="center"/>
    </xf>
    <xf numFmtId="164" fontId="63" fillId="8" borderId="15" xfId="7" applyNumberFormat="1" applyFont="1" applyFill="1" applyBorder="1"/>
    <xf numFmtId="0" fontId="91" fillId="8" borderId="0" xfId="7" applyFont="1" applyFill="1"/>
    <xf numFmtId="0" fontId="14" fillId="8" borderId="0" xfId="7" applyFont="1" applyFill="1"/>
    <xf numFmtId="0" fontId="39" fillId="5" borderId="0" xfId="7" applyFont="1" applyFill="1"/>
    <xf numFmtId="165" fontId="39" fillId="5" borderId="26" xfId="12" applyNumberFormat="1" applyFont="1" applyFill="1" applyBorder="1" applyAlignment="1">
      <alignment horizontal="center"/>
    </xf>
    <xf numFmtId="165" fontId="39" fillId="5" borderId="0" xfId="12" applyNumberFormat="1" applyFont="1" applyFill="1"/>
    <xf numFmtId="0" fontId="25" fillId="5" borderId="16" xfId="7" applyFont="1" applyFill="1" applyBorder="1"/>
    <xf numFmtId="165" fontId="25" fillId="5" borderId="2" xfId="12" applyNumberFormat="1" applyFont="1" applyFill="1" applyBorder="1" applyAlignment="1">
      <alignment horizontal="center"/>
    </xf>
    <xf numFmtId="165" fontId="25" fillId="5" borderId="16" xfId="12" applyNumberFormat="1" applyFont="1" applyFill="1" applyBorder="1"/>
    <xf numFmtId="0" fontId="39" fillId="5" borderId="0" xfId="7" applyFont="1" applyFill="1" applyAlignment="1">
      <alignment horizontal="right"/>
    </xf>
    <xf numFmtId="170" fontId="39" fillId="5" borderId="26" xfId="7" applyNumberFormat="1" applyFont="1" applyFill="1" applyBorder="1" applyAlignment="1">
      <alignment horizontal="center"/>
    </xf>
    <xf numFmtId="170" fontId="39" fillId="5" borderId="0" xfId="7" applyNumberFormat="1" applyFont="1" applyFill="1"/>
    <xf numFmtId="164" fontId="14" fillId="0" borderId="26" xfId="12" applyNumberFormat="1" applyFont="1" applyFill="1" applyBorder="1" applyAlignment="1">
      <alignment horizontal="center"/>
    </xf>
    <xf numFmtId="164" fontId="14" fillId="0" borderId="0" xfId="12" applyNumberFormat="1" applyFont="1" applyFill="1"/>
    <xf numFmtId="164" fontId="14" fillId="0" borderId="26" xfId="7" applyNumberFormat="1" applyFont="1" applyFill="1" applyBorder="1" applyAlignment="1">
      <alignment horizontal="center"/>
    </xf>
    <xf numFmtId="0" fontId="21" fillId="0" borderId="16" xfId="7" applyFont="1" applyFill="1" applyBorder="1"/>
    <xf numFmtId="164" fontId="21" fillId="0" borderId="2" xfId="7" applyNumberFormat="1" applyFont="1" applyFill="1" applyBorder="1" applyAlignment="1">
      <alignment horizontal="center"/>
    </xf>
    <xf numFmtId="164" fontId="21" fillId="0" borderId="16" xfId="7" applyNumberFormat="1" applyFont="1" applyFill="1" applyBorder="1"/>
    <xf numFmtId="0" fontId="92" fillId="3" borderId="0" xfId="1" applyFont="1" applyFill="1" applyAlignment="1">
      <alignment horizontal="center" vertical="center"/>
    </xf>
    <xf numFmtId="0" fontId="68" fillId="0" borderId="8" xfId="0" applyFont="1" applyBorder="1" applyAlignment="1">
      <alignment horizontal="center"/>
    </xf>
    <xf numFmtId="0" fontId="34" fillId="0" borderId="0" xfId="0" applyFont="1" applyFill="1" applyAlignment="1">
      <alignment horizontal="center" vertical="center" wrapText="1"/>
    </xf>
    <xf numFmtId="0" fontId="89" fillId="0" borderId="0" xfId="0" applyNumberFormat="1" applyFont="1" applyFill="1" applyBorder="1" applyAlignment="1" applyProtection="1">
      <alignment horizontal="left" vertical="top"/>
    </xf>
    <xf numFmtId="0" fontId="92" fillId="3" borderId="0" xfId="1" applyFont="1" applyFill="1" applyAlignment="1">
      <alignment vertical="center"/>
    </xf>
    <xf numFmtId="0" fontId="38" fillId="0" borderId="0" xfId="0" applyFont="1" applyAlignment="1">
      <alignment horizontal="center" vertical="center"/>
    </xf>
    <xf numFmtId="0" fontId="37" fillId="0" borderId="0" xfId="0" applyFont="1" applyAlignment="1">
      <alignment horizontal="center" vertical="center" wrapText="1"/>
    </xf>
    <xf numFmtId="0" fontId="37" fillId="0" borderId="0" xfId="0" applyFont="1" applyBorder="1" applyAlignment="1">
      <alignment horizontal="center" vertical="center" wrapText="1"/>
    </xf>
    <xf numFmtId="0" fontId="3" fillId="2" borderId="0" xfId="0" applyFont="1" applyFill="1" applyAlignment="1">
      <alignment horizontal="center"/>
    </xf>
    <xf numFmtId="0" fontId="5" fillId="2" borderId="0" xfId="0" applyFont="1" applyFill="1" applyAlignment="1">
      <alignment horizontal="center" wrapText="1"/>
    </xf>
    <xf numFmtId="0" fontId="37" fillId="0" borderId="0" xfId="0" applyFont="1" applyAlignment="1">
      <alignment horizontal="center" vertical="center" wrapText="1"/>
    </xf>
    <xf numFmtId="3" fontId="67" fillId="0" borderId="0" xfId="0" applyNumberFormat="1" applyFont="1" applyAlignment="1">
      <alignment horizontal="center"/>
    </xf>
    <xf numFmtId="1" fontId="41" fillId="4" borderId="36" xfId="0" applyNumberFormat="1" applyFont="1" applyFill="1" applyBorder="1" applyAlignment="1">
      <alignment horizontal="center" vertical="center" wrapText="1"/>
    </xf>
    <xf numFmtId="1" fontId="41" fillId="4" borderId="7" xfId="0" applyNumberFormat="1" applyFont="1" applyFill="1" applyBorder="1" applyAlignment="1">
      <alignment horizontal="center" vertical="center" wrapText="1"/>
    </xf>
    <xf numFmtId="3" fontId="68" fillId="0" borderId="23" xfId="0" applyNumberFormat="1" applyFont="1" applyBorder="1" applyAlignment="1">
      <alignment horizontal="center"/>
    </xf>
    <xf numFmtId="165" fontId="41" fillId="4" borderId="10" xfId="0" applyNumberFormat="1" applyFont="1" applyFill="1" applyBorder="1" applyAlignment="1">
      <alignment horizontal="center" vertical="center" wrapText="1"/>
    </xf>
    <xf numFmtId="165" fontId="41" fillId="4" borderId="18" xfId="0" applyNumberFormat="1" applyFont="1" applyFill="1" applyBorder="1" applyAlignment="1">
      <alignment horizontal="center" vertical="center" wrapText="1"/>
    </xf>
    <xf numFmtId="165" fontId="41" fillId="4" borderId="3" xfId="0" applyNumberFormat="1" applyFont="1" applyFill="1" applyBorder="1" applyAlignment="1">
      <alignment horizontal="center" vertical="center" wrapText="1"/>
    </xf>
    <xf numFmtId="165" fontId="41" fillId="4" borderId="1" xfId="0" applyNumberFormat="1" applyFont="1" applyFill="1" applyBorder="1" applyAlignment="1">
      <alignment horizontal="center" vertical="center" wrapText="1"/>
    </xf>
    <xf numFmtId="165" fontId="41" fillId="4" borderId="15" xfId="0" applyNumberFormat="1" applyFont="1" applyFill="1" applyBorder="1" applyAlignment="1">
      <alignment horizontal="center" vertical="center" wrapText="1"/>
    </xf>
    <xf numFmtId="165" fontId="41" fillId="4" borderId="60" xfId="0" applyNumberFormat="1" applyFont="1" applyFill="1" applyBorder="1" applyAlignment="1">
      <alignment horizontal="center" vertical="center" wrapText="1"/>
    </xf>
    <xf numFmtId="165" fontId="41" fillId="4" borderId="20" xfId="0" applyNumberFormat="1" applyFont="1" applyFill="1" applyBorder="1" applyAlignment="1">
      <alignment horizontal="center" vertical="center" wrapText="1"/>
    </xf>
    <xf numFmtId="165" fontId="41" fillId="4" borderId="19" xfId="0" applyNumberFormat="1" applyFont="1" applyFill="1" applyBorder="1" applyAlignment="1">
      <alignment horizontal="center" vertical="center" wrapText="1"/>
    </xf>
    <xf numFmtId="165" fontId="41" fillId="4" borderId="28" xfId="0" applyNumberFormat="1" applyFont="1" applyFill="1" applyBorder="1" applyAlignment="1">
      <alignment horizontal="center" vertical="center" wrapText="1"/>
    </xf>
    <xf numFmtId="0" fontId="0" fillId="4" borderId="3" xfId="0" applyFill="1" applyBorder="1" applyAlignment="1">
      <alignment horizontal="center" wrapText="1"/>
    </xf>
    <xf numFmtId="0" fontId="0" fillId="4" borderId="61" xfId="0" applyFill="1" applyBorder="1" applyAlignment="1">
      <alignment horizontal="center" wrapText="1"/>
    </xf>
    <xf numFmtId="0" fontId="0" fillId="8" borderId="29" xfId="0" applyFill="1" applyBorder="1" applyAlignment="1">
      <alignment horizontal="center" wrapText="1"/>
    </xf>
    <xf numFmtId="0" fontId="0" fillId="8" borderId="41" xfId="0" applyFill="1" applyBorder="1" applyAlignment="1">
      <alignment horizontal="center" wrapText="1"/>
    </xf>
    <xf numFmtId="0" fontId="83" fillId="0" borderId="7" xfId="0" applyFont="1" applyBorder="1" applyAlignment="1">
      <alignment horizontal="justify" vertical="center" wrapText="1"/>
    </xf>
    <xf numFmtId="0" fontId="83" fillId="0" borderId="0" xfId="0" applyFont="1" applyBorder="1" applyAlignment="1">
      <alignment horizontal="justify" vertical="center" wrapText="1"/>
    </xf>
    <xf numFmtId="0" fontId="67" fillId="0" borderId="0" xfId="0" applyFont="1" applyAlignment="1">
      <alignment horizontal="justify" vertical="center" wrapText="1"/>
    </xf>
    <xf numFmtId="0" fontId="37" fillId="0" borderId="0" xfId="0" applyFont="1" applyAlignment="1">
      <alignment horizontal="center" vertical="center"/>
    </xf>
    <xf numFmtId="0" fontId="67" fillId="0" borderId="7" xfId="0" applyFont="1" applyBorder="1" applyAlignment="1">
      <alignment horizontal="justify" vertical="center" wrapText="1"/>
    </xf>
    <xf numFmtId="0" fontId="27" fillId="8" borderId="20" xfId="0" applyFont="1" applyFill="1" applyBorder="1" applyAlignment="1">
      <alignment horizontal="center" vertical="center" wrapText="1"/>
    </xf>
    <xf numFmtId="0" fontId="27" fillId="8" borderId="41" xfId="0" applyFont="1" applyFill="1" applyBorder="1" applyAlignment="1">
      <alignment horizontal="center" vertical="center" wrapText="1"/>
    </xf>
    <xf numFmtId="0" fontId="27" fillId="9" borderId="18" xfId="0" applyFont="1" applyFill="1" applyBorder="1" applyAlignment="1">
      <alignment horizontal="center" vertical="center" wrapText="1"/>
    </xf>
    <xf numFmtId="0" fontId="27" fillId="9" borderId="19" xfId="0" applyFont="1" applyFill="1" applyBorder="1" applyAlignment="1">
      <alignment horizontal="center" vertical="center" wrapText="1"/>
    </xf>
    <xf numFmtId="0" fontId="27" fillId="9" borderId="37" xfId="0" applyFont="1" applyFill="1" applyBorder="1" applyAlignment="1">
      <alignment horizontal="center" vertical="center" wrapText="1"/>
    </xf>
    <xf numFmtId="0" fontId="83" fillId="0" borderId="0" xfId="0" applyFont="1" applyBorder="1" applyAlignment="1">
      <alignment horizontal="left" vertical="center"/>
    </xf>
    <xf numFmtId="0" fontId="27" fillId="8" borderId="55" xfId="0" applyFont="1" applyFill="1" applyBorder="1" applyAlignment="1">
      <alignment horizontal="center" vertical="center" wrapText="1"/>
    </xf>
    <xf numFmtId="0" fontId="27" fillId="9" borderId="57" xfId="0" applyFont="1" applyFill="1" applyBorder="1" applyAlignment="1">
      <alignment horizontal="center" vertical="center" wrapText="1"/>
    </xf>
    <xf numFmtId="0" fontId="14" fillId="0" borderId="6" xfId="0" applyFont="1" applyBorder="1" applyAlignment="1">
      <alignment horizontal="right" vertical="center" wrapText="1"/>
    </xf>
    <xf numFmtId="0" fontId="14" fillId="0" borderId="25" xfId="0" applyFont="1" applyBorder="1" applyAlignment="1">
      <alignment horizontal="right" vertical="center" wrapText="1"/>
    </xf>
    <xf numFmtId="0" fontId="14" fillId="0" borderId="30" xfId="0" applyFont="1" applyBorder="1" applyAlignment="1">
      <alignment horizontal="right" vertical="center" wrapText="1"/>
    </xf>
    <xf numFmtId="0" fontId="14" fillId="0" borderId="31" xfId="0" applyFont="1" applyBorder="1" applyAlignment="1">
      <alignment horizontal="right" vertical="center" wrapText="1"/>
    </xf>
    <xf numFmtId="0" fontId="14" fillId="0" borderId="5" xfId="0" applyFont="1" applyBorder="1" applyAlignment="1">
      <alignment horizontal="right" vertical="center" wrapText="1"/>
    </xf>
    <xf numFmtId="0" fontId="14" fillId="0" borderId="22" xfId="0" applyFont="1" applyBorder="1" applyAlignment="1">
      <alignment horizontal="right" vertical="center" wrapText="1"/>
    </xf>
    <xf numFmtId="0" fontId="83" fillId="0" borderId="7" xfId="0" applyFont="1" applyBorder="1" applyAlignment="1">
      <alignment horizontal="left" vertical="center"/>
    </xf>
    <xf numFmtId="0" fontId="67" fillId="0" borderId="0" xfId="0" applyFont="1" applyBorder="1" applyAlignment="1">
      <alignment horizontal="justify" vertical="center" wrapText="1"/>
    </xf>
    <xf numFmtId="0" fontId="56" fillId="4" borderId="18" xfId="0" applyFont="1" applyFill="1" applyBorder="1" applyAlignment="1">
      <alignment horizontal="center" vertical="center" wrapText="1"/>
    </xf>
    <xf numFmtId="0" fontId="56" fillId="4" borderId="10" xfId="0" applyFont="1" applyFill="1" applyBorder="1" applyAlignment="1">
      <alignment horizontal="center" vertical="center" wrapText="1"/>
    </xf>
    <xf numFmtId="0" fontId="55" fillId="8" borderId="3" xfId="0" applyFont="1" applyFill="1" applyBorder="1" applyAlignment="1">
      <alignment horizontal="center" wrapText="1"/>
    </xf>
    <xf numFmtId="0" fontId="55" fillId="8" borderId="0" xfId="0" applyFont="1" applyFill="1" applyBorder="1" applyAlignment="1">
      <alignment horizontal="center" wrapText="1"/>
    </xf>
    <xf numFmtId="0" fontId="67" fillId="0" borderId="7" xfId="0" applyFont="1" applyBorder="1" applyAlignment="1">
      <alignment horizontal="justify" vertical="center"/>
    </xf>
    <xf numFmtId="0" fontId="67" fillId="0" borderId="0" xfId="0" applyFont="1" applyBorder="1" applyAlignment="1">
      <alignment horizontal="justify" vertical="center"/>
    </xf>
    <xf numFmtId="0" fontId="89" fillId="0" borderId="7" xfId="11" applyFont="1" applyBorder="1" applyAlignment="1">
      <alignment horizontal="justify" vertical="center" wrapText="1"/>
    </xf>
    <xf numFmtId="0" fontId="89" fillId="0" borderId="0" xfId="11" applyFont="1" applyBorder="1" applyAlignment="1">
      <alignment horizontal="justify" vertical="center" wrapText="1"/>
    </xf>
    <xf numFmtId="165" fontId="41" fillId="4" borderId="4" xfId="0" applyNumberFormat="1" applyFont="1" applyFill="1" applyBorder="1" applyAlignment="1">
      <alignment horizontal="center" vertical="center" wrapText="1"/>
    </xf>
    <xf numFmtId="0" fontId="27" fillId="8" borderId="18" xfId="7" applyFont="1" applyFill="1" applyBorder="1" applyAlignment="1">
      <alignment horizontal="center"/>
    </xf>
    <xf numFmtId="0" fontId="27" fillId="8" borderId="19" xfId="7" applyFont="1" applyFill="1" applyBorder="1" applyAlignment="1">
      <alignment horizontal="center"/>
    </xf>
    <xf numFmtId="0" fontId="27" fillId="8" borderId="20" xfId="7" applyFont="1" applyFill="1" applyBorder="1" applyAlignment="1">
      <alignment horizontal="center"/>
    </xf>
    <xf numFmtId="0" fontId="13" fillId="0" borderId="0" xfId="7" applyFill="1" applyAlignment="1">
      <alignment horizontal="center"/>
    </xf>
    <xf numFmtId="0" fontId="67" fillId="0" borderId="7" xfId="7" applyFont="1" applyBorder="1" applyAlignment="1">
      <alignment horizontal="justify" vertical="center" wrapText="1"/>
    </xf>
    <xf numFmtId="0" fontId="67" fillId="0" borderId="0" xfId="7" applyFont="1" applyBorder="1" applyAlignment="1">
      <alignment horizontal="justify" vertical="center" wrapText="1"/>
    </xf>
    <xf numFmtId="0" fontId="13" fillId="0" borderId="0" xfId="7" applyFill="1" applyBorder="1" applyAlignment="1">
      <alignment horizontal="center"/>
    </xf>
    <xf numFmtId="0" fontId="27" fillId="8" borderId="9" xfId="7" applyFont="1" applyFill="1" applyBorder="1" applyAlignment="1">
      <alignment horizontal="center" vertical="center" wrapText="1"/>
    </xf>
    <xf numFmtId="0" fontId="67" fillId="4" borderId="0" xfId="0" applyFont="1" applyFill="1" applyBorder="1" applyAlignment="1">
      <alignment horizontal="center"/>
    </xf>
    <xf numFmtId="0" fontId="0" fillId="8" borderId="3" xfId="0" applyFill="1" applyBorder="1" applyAlignment="1">
      <alignment horizontal="center" wrapText="1"/>
    </xf>
    <xf numFmtId="0" fontId="67" fillId="0" borderId="0" xfId="0" applyFont="1" applyBorder="1" applyAlignment="1">
      <alignment horizontal="justify" wrapText="1"/>
    </xf>
    <xf numFmtId="0" fontId="63" fillId="8" borderId="4" xfId="0" applyFont="1" applyFill="1" applyBorder="1" applyAlignment="1">
      <alignment horizontal="center" wrapText="1"/>
    </xf>
    <xf numFmtId="0" fontId="63" fillId="8" borderId="9" xfId="0" applyFont="1" applyFill="1" applyBorder="1" applyAlignment="1">
      <alignment horizontal="center" wrapText="1"/>
    </xf>
    <xf numFmtId="0" fontId="63" fillId="8" borderId="18" xfId="0" applyFont="1" applyFill="1" applyBorder="1" applyAlignment="1">
      <alignment horizontal="center" wrapText="1"/>
    </xf>
    <xf numFmtId="0" fontId="67" fillId="0" borderId="7" xfId="0" applyFont="1" applyBorder="1" applyAlignment="1">
      <alignment horizontal="justify" wrapText="1"/>
    </xf>
    <xf numFmtId="0" fontId="27" fillId="8" borderId="60" xfId="0" applyFont="1" applyFill="1" applyBorder="1" applyAlignment="1">
      <alignment horizontal="center" wrapText="1"/>
    </xf>
    <xf numFmtId="0" fontId="27" fillId="8" borderId="59" xfId="0" applyFont="1" applyFill="1" applyBorder="1" applyAlignment="1">
      <alignment horizontal="center" wrapText="1"/>
    </xf>
    <xf numFmtId="0" fontId="27" fillId="8" borderId="61" xfId="0" applyFont="1" applyFill="1" applyBorder="1" applyAlignment="1">
      <alignment horizontal="center" wrapText="1"/>
    </xf>
    <xf numFmtId="0" fontId="27" fillId="8" borderId="19" xfId="0" applyFont="1" applyFill="1" applyBorder="1" applyAlignment="1">
      <alignment horizontal="center" wrapText="1"/>
    </xf>
    <xf numFmtId="0" fontId="27" fillId="8" borderId="21" xfId="0" applyFont="1" applyFill="1" applyBorder="1" applyAlignment="1">
      <alignment horizontal="center" wrapText="1"/>
    </xf>
    <xf numFmtId="0" fontId="27" fillId="8" borderId="20" xfId="0" applyFont="1" applyFill="1" applyBorder="1" applyAlignment="1">
      <alignment horizontal="center" wrapText="1"/>
    </xf>
    <xf numFmtId="0" fontId="27" fillId="8" borderId="57" xfId="0" applyFont="1" applyFill="1" applyBorder="1" applyAlignment="1">
      <alignment horizontal="center" wrapText="1"/>
    </xf>
    <xf numFmtId="0" fontId="27" fillId="8" borderId="54" xfId="0" applyFont="1" applyFill="1" applyBorder="1" applyAlignment="1">
      <alignment horizontal="center" wrapText="1"/>
    </xf>
    <xf numFmtId="0" fontId="27" fillId="8" borderId="55" xfId="0" applyFont="1" applyFill="1" applyBorder="1" applyAlignment="1">
      <alignment horizontal="center" wrapText="1"/>
    </xf>
    <xf numFmtId="0" fontId="27" fillId="8" borderId="58" xfId="0" applyFont="1" applyFill="1" applyBorder="1" applyAlignment="1">
      <alignment horizontal="center" wrapText="1"/>
    </xf>
    <xf numFmtId="0" fontId="27" fillId="8" borderId="65" xfId="0" applyFont="1" applyFill="1" applyBorder="1" applyAlignment="1">
      <alignment horizontal="center" wrapText="1"/>
    </xf>
    <xf numFmtId="0" fontId="27" fillId="8" borderId="66" xfId="0" applyFont="1" applyFill="1" applyBorder="1" applyAlignment="1">
      <alignment horizontal="center" wrapText="1"/>
    </xf>
    <xf numFmtId="0" fontId="37" fillId="0" borderId="0" xfId="0" applyFont="1" applyBorder="1" applyAlignment="1">
      <alignment horizontal="center" vertical="center" wrapText="1"/>
    </xf>
    <xf numFmtId="0" fontId="27" fillId="4" borderId="20" xfId="0" applyFont="1" applyFill="1" applyBorder="1" applyAlignment="1">
      <alignment horizontal="center"/>
    </xf>
    <xf numFmtId="0" fontId="27" fillId="4" borderId="18" xfId="0" applyFont="1" applyFill="1" applyBorder="1" applyAlignment="1">
      <alignment horizontal="center"/>
    </xf>
    <xf numFmtId="0" fontId="27" fillId="4" borderId="19" xfId="0" applyFont="1" applyFill="1" applyBorder="1" applyAlignment="1">
      <alignment horizontal="center"/>
    </xf>
    <xf numFmtId="0" fontId="27" fillId="4" borderId="10" xfId="0" applyFont="1" applyFill="1" applyBorder="1" applyAlignment="1">
      <alignment horizontal="center"/>
    </xf>
    <xf numFmtId="0" fontId="27" fillId="4" borderId="28" xfId="0" applyFont="1" applyFill="1" applyBorder="1" applyAlignment="1">
      <alignment horizontal="center"/>
    </xf>
    <xf numFmtId="0" fontId="27" fillId="4" borderId="0" xfId="0" applyFont="1" applyFill="1" applyBorder="1" applyAlignment="1">
      <alignment horizontal="center"/>
    </xf>
    <xf numFmtId="0" fontId="67" fillId="0" borderId="0" xfId="0" applyFont="1" applyBorder="1" applyAlignment="1">
      <alignment horizontal="justify" vertical="justify" wrapText="1"/>
    </xf>
    <xf numFmtId="0" fontId="67" fillId="0" borderId="7" xfId="0" applyFont="1" applyBorder="1" applyAlignment="1">
      <alignment horizontal="justify" vertical="justify" wrapText="1"/>
    </xf>
    <xf numFmtId="17" fontId="63" fillId="4" borderId="4" xfId="0" applyNumberFormat="1" applyFont="1" applyFill="1" applyBorder="1" applyAlignment="1">
      <alignment horizontal="center"/>
    </xf>
    <xf numFmtId="17" fontId="63" fillId="4" borderId="37" xfId="0" applyNumberFormat="1" applyFont="1" applyFill="1" applyBorder="1" applyAlignment="1">
      <alignment horizontal="center"/>
    </xf>
    <xf numFmtId="17" fontId="63" fillId="4" borderId="56" xfId="0" quotePrefix="1" applyNumberFormat="1" applyFont="1" applyFill="1" applyBorder="1" applyAlignment="1">
      <alignment horizontal="center"/>
    </xf>
    <xf numFmtId="17" fontId="63" fillId="4" borderId="56" xfId="0" applyNumberFormat="1" applyFont="1" applyFill="1" applyBorder="1" applyAlignment="1">
      <alignment horizontal="center"/>
    </xf>
    <xf numFmtId="17" fontId="63" fillId="4" borderId="57" xfId="0" applyNumberFormat="1" applyFont="1" applyFill="1" applyBorder="1" applyAlignment="1">
      <alignment horizontal="center"/>
    </xf>
    <xf numFmtId="0" fontId="41" fillId="8" borderId="10" xfId="0" applyFont="1" applyFill="1" applyBorder="1" applyAlignment="1">
      <alignment horizontal="center"/>
    </xf>
    <xf numFmtId="0" fontId="67" fillId="8" borderId="29" xfId="0" applyFont="1" applyFill="1" applyBorder="1" applyAlignment="1">
      <alignment horizontal="center"/>
    </xf>
    <xf numFmtId="0" fontId="67" fillId="8" borderId="55" xfId="0" applyFont="1" applyFill="1" applyBorder="1" applyAlignment="1">
      <alignment horizontal="center"/>
    </xf>
    <xf numFmtId="0" fontId="67" fillId="8" borderId="28" xfId="0" applyFont="1" applyFill="1" applyBorder="1" applyAlignment="1">
      <alignment horizontal="center"/>
    </xf>
    <xf numFmtId="0" fontId="67" fillId="8" borderId="57" xfId="0" applyFont="1" applyFill="1" applyBorder="1" applyAlignment="1">
      <alignment horizontal="center"/>
    </xf>
    <xf numFmtId="0" fontId="67" fillId="8" borderId="20" xfId="0" applyFont="1" applyFill="1" applyBorder="1" applyAlignment="1">
      <alignment horizontal="center"/>
    </xf>
    <xf numFmtId="0" fontId="67" fillId="8" borderId="41" xfId="0" applyFont="1" applyFill="1" applyBorder="1" applyAlignment="1">
      <alignment horizontal="center"/>
    </xf>
    <xf numFmtId="0" fontId="41" fillId="8" borderId="18" xfId="0" applyFont="1" applyFill="1" applyBorder="1" applyAlignment="1">
      <alignment horizontal="center"/>
    </xf>
    <xf numFmtId="0" fontId="41" fillId="8" borderId="19" xfId="0" applyFont="1" applyFill="1" applyBorder="1" applyAlignment="1">
      <alignment horizontal="center"/>
    </xf>
    <xf numFmtId="0" fontId="67" fillId="8" borderId="58" xfId="0" applyFont="1" applyFill="1" applyBorder="1" applyAlignment="1">
      <alignment horizontal="center"/>
    </xf>
    <xf numFmtId="0" fontId="67" fillId="8" borderId="37" xfId="0" applyFont="1" applyFill="1" applyBorder="1" applyAlignment="1">
      <alignment horizontal="center"/>
    </xf>
    <xf numFmtId="0" fontId="41" fillId="8" borderId="28" xfId="0" applyFont="1" applyFill="1" applyBorder="1" applyAlignment="1">
      <alignment horizontal="center"/>
    </xf>
    <xf numFmtId="0" fontId="89" fillId="0" borderId="0" xfId="0" applyNumberFormat="1" applyFont="1" applyFill="1" applyBorder="1" applyAlignment="1" applyProtection="1">
      <alignment horizontal="justify" vertical="center"/>
    </xf>
    <xf numFmtId="0" fontId="9" fillId="3" borderId="0" xfId="1" applyFont="1" applyFill="1" applyAlignment="1">
      <alignment horizontal="center" vertical="center"/>
    </xf>
    <xf numFmtId="0" fontId="67" fillId="0" borderId="42" xfId="0" applyFont="1" applyBorder="1" applyAlignment="1">
      <alignment horizontal="center" vertical="center" wrapText="1"/>
    </xf>
    <xf numFmtId="0" fontId="15" fillId="4" borderId="28" xfId="0" applyFont="1" applyFill="1" applyBorder="1" applyAlignment="1">
      <alignment horizontal="center"/>
    </xf>
    <xf numFmtId="0" fontId="15" fillId="4" borderId="36" xfId="0" applyFont="1" applyFill="1" applyBorder="1" applyAlignment="1">
      <alignment horizontal="center"/>
    </xf>
    <xf numFmtId="0" fontId="15" fillId="4" borderId="29" xfId="0" applyFont="1" applyFill="1" applyBorder="1" applyAlignment="1">
      <alignment horizontal="center"/>
    </xf>
    <xf numFmtId="0" fontId="67" fillId="0" borderId="42" xfId="0" applyFont="1" applyBorder="1" applyAlignment="1">
      <alignment horizontal="justify" vertical="center" wrapText="1"/>
    </xf>
    <xf numFmtId="0" fontId="15" fillId="4" borderId="19" xfId="0" applyFont="1" applyFill="1" applyBorder="1" applyAlignment="1">
      <alignment horizontal="center"/>
    </xf>
    <xf numFmtId="0" fontId="15" fillId="4" borderId="21" xfId="0" applyFont="1" applyFill="1" applyBorder="1" applyAlignment="1">
      <alignment horizontal="center"/>
    </xf>
    <xf numFmtId="0" fontId="15" fillId="4" borderId="20" xfId="0" applyFont="1" applyFill="1" applyBorder="1" applyAlignment="1">
      <alignment horizontal="center"/>
    </xf>
    <xf numFmtId="0" fontId="0" fillId="8" borderId="15" xfId="0" applyFill="1" applyBorder="1" applyAlignment="1">
      <alignment horizontal="center" wrapText="1"/>
    </xf>
    <xf numFmtId="0" fontId="0" fillId="8" borderId="0" xfId="0" applyFill="1" applyBorder="1" applyAlignment="1">
      <alignment horizontal="center" wrapText="1"/>
    </xf>
    <xf numFmtId="0" fontId="46" fillId="4" borderId="0" xfId="0" applyFont="1" applyFill="1" applyBorder="1" applyAlignment="1">
      <alignment horizontal="center" vertical="center" wrapText="1"/>
    </xf>
    <xf numFmtId="0" fontId="46" fillId="4" borderId="3" xfId="0" applyFont="1" applyFill="1" applyBorder="1" applyAlignment="1">
      <alignment horizontal="center" vertical="center" wrapText="1"/>
    </xf>
    <xf numFmtId="0" fontId="27" fillId="8" borderId="3" xfId="6" applyFont="1" applyFill="1" applyBorder="1" applyAlignment="1">
      <alignment horizontal="center" vertical="center" wrapText="1"/>
    </xf>
    <xf numFmtId="0" fontId="27" fillId="8" borderId="20" xfId="6" applyFont="1" applyFill="1" applyBorder="1" applyAlignment="1">
      <alignment horizontal="center" vertical="center" wrapText="1"/>
    </xf>
    <xf numFmtId="0" fontId="27" fillId="8" borderId="15" xfId="6" applyFont="1" applyFill="1" applyBorder="1" applyAlignment="1">
      <alignment horizontal="center" vertical="center" wrapText="1"/>
    </xf>
    <xf numFmtId="0" fontId="27" fillId="8" borderId="19" xfId="6"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0" xfId="0" applyFont="1" applyFill="1" applyBorder="1" applyAlignment="1">
      <alignment horizontal="center" vertical="center" wrapText="1"/>
    </xf>
    <xf numFmtId="0" fontId="15" fillId="4" borderId="18" xfId="0" applyFont="1" applyFill="1" applyBorder="1" applyAlignment="1">
      <alignment horizontal="center" vertical="center"/>
    </xf>
    <xf numFmtId="0" fontId="15" fillId="4" borderId="10" xfId="0" applyFont="1" applyFill="1" applyBorder="1" applyAlignment="1">
      <alignment horizontal="center"/>
    </xf>
    <xf numFmtId="0" fontId="15" fillId="4" borderId="56" xfId="0" applyFont="1" applyFill="1" applyBorder="1" applyAlignment="1">
      <alignment horizontal="center"/>
    </xf>
    <xf numFmtId="0" fontId="16" fillId="0" borderId="0" xfId="7" applyFont="1" applyBorder="1" applyAlignment="1">
      <alignment horizontal="left"/>
    </xf>
    <xf numFmtId="0" fontId="34" fillId="0" borderId="0" xfId="0" applyFont="1" applyFill="1" applyAlignment="1">
      <alignment horizontal="center" vertical="center" wrapText="1"/>
    </xf>
    <xf numFmtId="0" fontId="21" fillId="0" borderId="23" xfId="0" applyFont="1" applyBorder="1" applyAlignment="1">
      <alignment horizontal="left" wrapText="1"/>
    </xf>
    <xf numFmtId="0" fontId="21" fillId="0" borderId="25" xfId="0" applyFont="1" applyBorder="1" applyAlignment="1">
      <alignment horizontal="left" wrapText="1"/>
    </xf>
    <xf numFmtId="0" fontId="21" fillId="0" borderId="23" xfId="0" applyFont="1" applyBorder="1" applyAlignment="1">
      <alignment horizontal="left" vertical="center" wrapText="1"/>
    </xf>
    <xf numFmtId="0" fontId="21" fillId="0" borderId="16" xfId="0" applyFont="1" applyBorder="1" applyAlignment="1">
      <alignment horizontal="left" wrapText="1"/>
    </xf>
    <xf numFmtId="0" fontId="21" fillId="0" borderId="11" xfId="0" applyFont="1" applyBorder="1" applyAlignment="1">
      <alignment horizontal="left" wrapText="1"/>
    </xf>
    <xf numFmtId="0" fontId="21" fillId="0" borderId="16" xfId="0" applyFont="1" applyBorder="1" applyAlignment="1">
      <alignment horizontal="left" vertical="center" wrapText="1"/>
    </xf>
    <xf numFmtId="0" fontId="34" fillId="0" borderId="0" xfId="0" applyFont="1" applyFill="1" applyAlignment="1">
      <alignment horizontal="center" vertical="center"/>
    </xf>
    <xf numFmtId="0" fontId="27" fillId="8" borderId="0" xfId="0" applyFont="1" applyFill="1" applyBorder="1" applyAlignment="1">
      <alignment horizontal="center" vertical="center" wrapText="1"/>
    </xf>
    <xf numFmtId="0" fontId="27" fillId="8" borderId="3" xfId="0" applyFont="1" applyFill="1" applyBorder="1" applyAlignment="1">
      <alignment horizontal="center" vertical="center" wrapText="1"/>
    </xf>
    <xf numFmtId="0" fontId="27" fillId="8" borderId="15" xfId="0" applyFont="1" applyFill="1" applyBorder="1" applyAlignment="1">
      <alignment horizontal="center" vertical="center" wrapText="1"/>
    </xf>
    <xf numFmtId="0" fontId="27" fillId="8" borderId="19" xfId="0" applyFont="1" applyFill="1" applyBorder="1" applyAlignment="1">
      <alignment horizontal="center" vertical="center"/>
    </xf>
    <xf numFmtId="0" fontId="27" fillId="8" borderId="20" xfId="0" applyFont="1" applyFill="1" applyBorder="1" applyAlignment="1">
      <alignment horizontal="center" vertical="center"/>
    </xf>
    <xf numFmtId="0" fontId="27" fillId="9" borderId="19" xfId="0" applyFont="1" applyFill="1" applyBorder="1" applyAlignment="1">
      <alignment horizontal="center" vertical="center"/>
    </xf>
    <xf numFmtId="0" fontId="27" fillId="9" borderId="20" xfId="0" applyFont="1" applyFill="1" applyBorder="1" applyAlignment="1">
      <alignment horizontal="center" vertical="center"/>
    </xf>
    <xf numFmtId="0" fontId="27" fillId="8" borderId="19" xfId="0" applyFont="1" applyFill="1" applyBorder="1" applyAlignment="1">
      <alignment horizontal="center" vertical="center" wrapText="1"/>
    </xf>
    <xf numFmtId="0" fontId="27" fillId="8" borderId="21" xfId="0" applyFont="1" applyFill="1" applyBorder="1" applyAlignment="1">
      <alignment horizontal="center" vertical="center" wrapText="1"/>
    </xf>
    <xf numFmtId="0" fontId="27" fillId="8" borderId="77"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9" borderId="77" xfId="0" applyFont="1" applyFill="1" applyBorder="1" applyAlignment="1">
      <alignment horizontal="center" vertical="center" wrapText="1"/>
    </xf>
    <xf numFmtId="0" fontId="27" fillId="9" borderId="9" xfId="0" applyFont="1" applyFill="1" applyBorder="1" applyAlignment="1">
      <alignment horizontal="center" vertical="center" wrapText="1"/>
    </xf>
    <xf numFmtId="0" fontId="27" fillId="9" borderId="58" xfId="0" applyFont="1" applyFill="1" applyBorder="1" applyAlignment="1">
      <alignment horizontal="center" vertical="center" wrapText="1"/>
    </xf>
    <xf numFmtId="0" fontId="27" fillId="9" borderId="65" xfId="0" applyFont="1" applyFill="1" applyBorder="1" applyAlignment="1">
      <alignment horizontal="center" vertical="center" wrapText="1"/>
    </xf>
    <xf numFmtId="0" fontId="27" fillId="8" borderId="76" xfId="0" applyFont="1" applyFill="1" applyBorder="1" applyAlignment="1">
      <alignment horizontal="center" vertical="center" wrapText="1"/>
    </xf>
    <xf numFmtId="0" fontId="27" fillId="8" borderId="3" xfId="0" applyFont="1" applyFill="1" applyBorder="1" applyAlignment="1">
      <alignment horizontal="center" vertical="center"/>
    </xf>
    <xf numFmtId="0" fontId="27" fillId="8" borderId="61" xfId="0" applyFont="1" applyFill="1" applyBorder="1" applyAlignment="1">
      <alignment horizontal="center" vertical="center"/>
    </xf>
    <xf numFmtId="0" fontId="27" fillId="8" borderId="67" xfId="0" applyFont="1" applyFill="1" applyBorder="1" applyAlignment="1">
      <alignment horizontal="center" vertical="center" wrapText="1"/>
    </xf>
    <xf numFmtId="0" fontId="27" fillId="9" borderId="67" xfId="0" applyFont="1" applyFill="1" applyBorder="1" applyAlignment="1">
      <alignment horizontal="center" vertical="center" wrapText="1"/>
    </xf>
    <xf numFmtId="0" fontId="27" fillId="9" borderId="21" xfId="0" applyFont="1" applyFill="1" applyBorder="1" applyAlignment="1">
      <alignment horizontal="center" vertical="center" wrapText="1"/>
    </xf>
    <xf numFmtId="0" fontId="27" fillId="4" borderId="9" xfId="0" applyFont="1" applyFill="1" applyBorder="1" applyAlignment="1">
      <alignment horizontal="center" vertical="center" wrapText="1"/>
    </xf>
    <xf numFmtId="0" fontId="27" fillId="4" borderId="18" xfId="0" applyFont="1" applyFill="1" applyBorder="1" applyAlignment="1">
      <alignment horizontal="center" vertical="center" wrapText="1"/>
    </xf>
    <xf numFmtId="0" fontId="27" fillId="13" borderId="21" xfId="0" applyFont="1" applyFill="1" applyBorder="1" applyAlignment="1">
      <alignment horizontal="center"/>
    </xf>
    <xf numFmtId="0" fontId="27" fillId="13" borderId="20" xfId="0" applyFont="1" applyFill="1" applyBorder="1" applyAlignment="1">
      <alignment horizontal="center"/>
    </xf>
    <xf numFmtId="0" fontId="58" fillId="0" borderId="0" xfId="0" applyFont="1" applyAlignment="1">
      <alignment horizontal="left" wrapText="1"/>
    </xf>
    <xf numFmtId="0" fontId="15" fillId="4" borderId="4" xfId="0" applyFont="1" applyFill="1" applyBorder="1" applyAlignment="1">
      <alignment horizontal="left" wrapText="1"/>
    </xf>
    <xf numFmtId="0" fontId="15" fillId="4" borderId="9" xfId="0" applyFont="1" applyFill="1" applyBorder="1" applyAlignment="1">
      <alignment horizontal="left" wrapText="1"/>
    </xf>
    <xf numFmtId="0" fontId="15" fillId="4" borderId="18" xfId="0" applyFont="1" applyFill="1" applyBorder="1" applyAlignment="1">
      <alignment horizontal="left" wrapText="1"/>
    </xf>
    <xf numFmtId="0" fontId="27" fillId="4" borderId="9" xfId="0" applyFont="1" applyFill="1" applyBorder="1" applyAlignment="1">
      <alignment horizontal="center" vertical="center"/>
    </xf>
    <xf numFmtId="0" fontId="27" fillId="4" borderId="18" xfId="0" applyFont="1" applyFill="1" applyBorder="1" applyAlignment="1">
      <alignment horizontal="center" vertical="center"/>
    </xf>
    <xf numFmtId="0" fontId="27" fillId="4" borderId="4" xfId="0" applyFont="1" applyFill="1" applyBorder="1" applyAlignment="1">
      <alignment horizontal="center" vertical="center"/>
    </xf>
    <xf numFmtId="0" fontId="27" fillId="4" borderId="67" xfId="0" applyFont="1" applyFill="1" applyBorder="1" applyAlignment="1">
      <alignment horizontal="center" vertical="center"/>
    </xf>
    <xf numFmtId="0" fontId="27" fillId="13" borderId="36" xfId="0" applyFont="1" applyFill="1" applyBorder="1" applyAlignment="1">
      <alignment horizontal="center"/>
    </xf>
    <xf numFmtId="0" fontId="27" fillId="13" borderId="29" xfId="0" applyFont="1" applyFill="1" applyBorder="1" applyAlignment="1">
      <alignment horizontal="center"/>
    </xf>
    <xf numFmtId="0" fontId="27" fillId="4" borderId="28" xfId="0" applyFont="1" applyFill="1" applyBorder="1" applyAlignment="1">
      <alignment horizontal="left"/>
    </xf>
    <xf numFmtId="0" fontId="27" fillId="4" borderId="36" xfId="0" applyFont="1" applyFill="1" applyBorder="1" applyAlignment="1">
      <alignment horizontal="left"/>
    </xf>
    <xf numFmtId="0" fontId="27" fillId="4" borderId="29" xfId="0" applyFont="1" applyFill="1" applyBorder="1" applyAlignment="1">
      <alignment horizontal="left"/>
    </xf>
    <xf numFmtId="0" fontId="27" fillId="4" borderId="67" xfId="0" applyFont="1" applyFill="1" applyBorder="1" applyAlignment="1">
      <alignment horizontal="center" vertical="center" wrapText="1"/>
    </xf>
    <xf numFmtId="0" fontId="89" fillId="0" borderId="7" xfId="11" applyFont="1" applyFill="1" applyBorder="1" applyAlignment="1">
      <alignment horizontal="left" wrapText="1"/>
    </xf>
    <xf numFmtId="0" fontId="89" fillId="0" borderId="0" xfId="11" applyFont="1" applyFill="1" applyBorder="1" applyAlignment="1">
      <alignment horizontal="left" wrapText="1"/>
    </xf>
    <xf numFmtId="0" fontId="27" fillId="8" borderId="19" xfId="11" applyFont="1" applyFill="1" applyBorder="1" applyAlignment="1">
      <alignment horizontal="center"/>
    </xf>
    <xf numFmtId="0" fontId="27" fillId="8" borderId="21" xfId="11" applyFont="1" applyFill="1" applyBorder="1" applyAlignment="1">
      <alignment horizontal="center"/>
    </xf>
    <xf numFmtId="0" fontId="27" fillId="8" borderId="20" xfId="11" applyFont="1" applyFill="1" applyBorder="1" applyAlignment="1">
      <alignment horizontal="center"/>
    </xf>
    <xf numFmtId="0" fontId="27" fillId="8" borderId="15" xfId="11" applyFont="1" applyFill="1" applyBorder="1" applyAlignment="1">
      <alignment horizontal="center" vertical="center"/>
    </xf>
    <xf numFmtId="0" fontId="27" fillId="8" borderId="0" xfId="11" applyFont="1" applyFill="1" applyBorder="1" applyAlignment="1">
      <alignment horizontal="center" vertical="center"/>
    </xf>
    <xf numFmtId="0" fontId="27" fillId="8" borderId="48" xfId="11" applyFont="1" applyFill="1" applyBorder="1" applyAlignment="1">
      <alignment horizontal="center" vertical="center"/>
    </xf>
    <xf numFmtId="0" fontId="27" fillId="8" borderId="87" xfId="11" applyFont="1" applyFill="1" applyBorder="1" applyAlignment="1">
      <alignment horizontal="center" vertical="center"/>
    </xf>
    <xf numFmtId="0" fontId="27" fillId="8" borderId="19" xfId="11" applyFont="1" applyFill="1" applyBorder="1" applyAlignment="1">
      <alignment horizontal="center" vertical="center"/>
    </xf>
    <xf numFmtId="0" fontId="27" fillId="8" borderId="21" xfId="11" applyFont="1" applyFill="1" applyBorder="1" applyAlignment="1">
      <alignment horizontal="center" vertical="center"/>
    </xf>
    <xf numFmtId="0" fontId="27" fillId="8" borderId="90" xfId="11" applyFont="1" applyFill="1" applyBorder="1" applyAlignment="1">
      <alignment horizontal="center" vertical="center" wrapText="1"/>
    </xf>
    <xf numFmtId="0" fontId="27" fillId="8" borderId="15" xfId="11" applyFont="1" applyFill="1" applyBorder="1" applyAlignment="1">
      <alignment horizontal="center" vertical="center" wrapText="1"/>
    </xf>
    <xf numFmtId="0" fontId="67" fillId="0" borderId="0" xfId="7" applyFont="1" applyBorder="1" applyAlignment="1">
      <alignment horizontal="justify" vertical="justify" wrapText="1"/>
    </xf>
    <xf numFmtId="0" fontId="15" fillId="8" borderId="28" xfId="7" applyFont="1" applyFill="1" applyBorder="1" applyAlignment="1">
      <alignment horizontal="center"/>
    </xf>
    <xf numFmtId="0" fontId="15" fillId="8" borderId="29" xfId="7" applyFont="1" applyFill="1" applyBorder="1" applyAlignment="1">
      <alignment horizontal="center"/>
    </xf>
    <xf numFmtId="0" fontId="15" fillId="8" borderId="21" xfId="7" applyFont="1" applyFill="1" applyBorder="1" applyAlignment="1">
      <alignment horizontal="center"/>
    </xf>
    <xf numFmtId="0" fontId="15" fillId="8" borderId="9" xfId="7" applyFont="1" applyFill="1" applyBorder="1" applyAlignment="1">
      <alignment horizontal="center" vertical="center"/>
    </xf>
    <xf numFmtId="0" fontId="15" fillId="8" borderId="18" xfId="7" applyFont="1" applyFill="1" applyBorder="1" applyAlignment="1">
      <alignment horizontal="center" vertical="center"/>
    </xf>
    <xf numFmtId="0" fontId="15" fillId="8" borderId="19" xfId="7" applyFont="1" applyFill="1" applyBorder="1" applyAlignment="1">
      <alignment horizontal="center"/>
    </xf>
    <xf numFmtId="0" fontId="15" fillId="8" borderId="20" xfId="7" applyFont="1" applyFill="1" applyBorder="1" applyAlignment="1">
      <alignment horizontal="center"/>
    </xf>
    <xf numFmtId="0" fontId="15" fillId="8" borderId="3" xfId="7" applyFont="1" applyFill="1" applyBorder="1" applyAlignment="1">
      <alignment horizontal="center" vertical="center"/>
    </xf>
    <xf numFmtId="0" fontId="15" fillId="8" borderId="20" xfId="7" applyFont="1" applyFill="1" applyBorder="1" applyAlignment="1">
      <alignment horizontal="center" vertical="center"/>
    </xf>
    <xf numFmtId="0" fontId="67" fillId="0" borderId="7" xfId="7" applyFont="1" applyBorder="1" applyAlignment="1">
      <alignment horizontal="justify" vertical="justify" wrapText="1"/>
    </xf>
    <xf numFmtId="0" fontId="15" fillId="8" borderId="36" xfId="7" applyFont="1" applyFill="1" applyBorder="1" applyAlignment="1">
      <alignment horizontal="center"/>
    </xf>
    <xf numFmtId="0" fontId="62" fillId="8" borderId="15" xfId="7" applyFont="1" applyFill="1" applyBorder="1" applyAlignment="1">
      <alignment horizontal="center" vertical="center" wrapText="1"/>
    </xf>
    <xf numFmtId="0" fontId="62" fillId="8" borderId="0" xfId="7" applyFont="1" applyFill="1" applyBorder="1" applyAlignment="1">
      <alignment horizontal="center" vertical="center" wrapText="1"/>
    </xf>
    <xf numFmtId="0" fontId="15" fillId="8" borderId="4" xfId="7" applyFont="1" applyFill="1" applyBorder="1" applyAlignment="1">
      <alignment horizontal="center" vertical="center" wrapText="1"/>
    </xf>
    <xf numFmtId="0" fontId="13" fillId="8" borderId="9" xfId="7" applyFill="1" applyBorder="1" applyAlignment="1">
      <alignment horizontal="center" vertical="center" wrapText="1"/>
    </xf>
    <xf numFmtId="0" fontId="15" fillId="8" borderId="41" xfId="7" applyFont="1" applyFill="1" applyBorder="1" applyAlignment="1">
      <alignment horizontal="center" vertical="center" wrapText="1"/>
    </xf>
    <xf numFmtId="0" fontId="13" fillId="8" borderId="3" xfId="7" applyFill="1" applyBorder="1" applyAlignment="1">
      <alignment horizontal="center" vertical="center" wrapText="1"/>
    </xf>
    <xf numFmtId="0" fontId="15" fillId="13" borderId="38" xfId="7" applyFont="1" applyFill="1" applyBorder="1" applyAlignment="1">
      <alignment horizontal="center" vertical="center" wrapText="1"/>
    </xf>
    <xf numFmtId="0" fontId="13" fillId="13" borderId="0" xfId="7" applyFill="1" applyBorder="1" applyAlignment="1">
      <alignment horizontal="center" vertical="center" wrapText="1"/>
    </xf>
    <xf numFmtId="0" fontId="15" fillId="13" borderId="36" xfId="7" applyFont="1" applyFill="1" applyBorder="1" applyAlignment="1">
      <alignment horizontal="center"/>
    </xf>
    <xf numFmtId="0" fontId="67" fillId="0" borderId="42" xfId="7" applyFont="1" applyBorder="1" applyAlignment="1">
      <alignment horizontal="justify" vertical="justify" wrapText="1"/>
    </xf>
    <xf numFmtId="0" fontId="67" fillId="0" borderId="0" xfId="7" applyFont="1" applyBorder="1" applyAlignment="1">
      <alignment horizontal="justify" vertical="justify"/>
    </xf>
    <xf numFmtId="0" fontId="38" fillId="0" borderId="0" xfId="0" applyFont="1" applyAlignment="1">
      <alignment horizontal="center" vertical="center"/>
    </xf>
    <xf numFmtId="0" fontId="15" fillId="8" borderId="38" xfId="7" applyFont="1" applyFill="1" applyBorder="1" applyAlignment="1">
      <alignment horizontal="center" vertical="center" wrapText="1"/>
    </xf>
    <xf numFmtId="0" fontId="13" fillId="8" borderId="0" xfId="7" applyFill="1" applyBorder="1" applyAlignment="1">
      <alignment horizontal="center" vertical="center" wrapText="1"/>
    </xf>
    <xf numFmtId="0" fontId="62" fillId="8" borderId="3" xfId="7" applyFont="1" applyFill="1" applyBorder="1" applyAlignment="1">
      <alignment horizontal="center" vertical="center" wrapText="1"/>
    </xf>
    <xf numFmtId="0" fontId="41" fillId="4" borderId="29" xfId="0" applyFont="1" applyFill="1" applyBorder="1" applyAlignment="1">
      <alignment horizontal="center" wrapText="1"/>
    </xf>
    <xf numFmtId="0" fontId="41" fillId="4" borderId="28" xfId="0" applyFont="1" applyFill="1" applyBorder="1" applyAlignment="1">
      <alignment horizontal="center" wrapText="1"/>
    </xf>
    <xf numFmtId="0" fontId="41" fillId="4" borderId="24" xfId="0" applyFont="1" applyFill="1" applyBorder="1" applyAlignment="1">
      <alignment horizontal="center" wrapText="1"/>
    </xf>
    <xf numFmtId="0" fontId="41" fillId="4" borderId="56" xfId="0" applyFont="1" applyFill="1" applyBorder="1" applyAlignment="1">
      <alignment horizontal="center"/>
    </xf>
    <xf numFmtId="0" fontId="41" fillId="4" borderId="77" xfId="0" applyFont="1" applyFill="1" applyBorder="1" applyAlignment="1">
      <alignment horizontal="center"/>
    </xf>
    <xf numFmtId="0" fontId="41" fillId="4" borderId="4" xfId="0" applyFont="1" applyFill="1" applyBorder="1" applyAlignment="1">
      <alignment horizontal="center" wrapText="1"/>
    </xf>
    <xf numFmtId="0" fontId="41" fillId="4" borderId="9" xfId="0" applyFont="1" applyFill="1" applyBorder="1" applyAlignment="1">
      <alignment horizontal="center" wrapText="1"/>
    </xf>
    <xf numFmtId="0" fontId="15" fillId="4" borderId="0" xfId="0" applyFont="1" applyFill="1" applyAlignment="1">
      <alignment horizontal="center"/>
    </xf>
    <xf numFmtId="0" fontId="15" fillId="4" borderId="15" xfId="0" applyFont="1" applyFill="1" applyBorder="1" applyAlignment="1">
      <alignment horizontal="center"/>
    </xf>
    <xf numFmtId="0" fontId="15" fillId="4" borderId="0" xfId="0" applyFont="1" applyFill="1" applyBorder="1" applyAlignment="1">
      <alignment horizontal="center"/>
    </xf>
    <xf numFmtId="0" fontId="62" fillId="4" borderId="0" xfId="0" applyFont="1" applyFill="1" applyAlignment="1">
      <alignment horizontal="center" vertical="center"/>
    </xf>
    <xf numFmtId="0" fontId="15" fillId="4" borderId="10" xfId="0" applyFont="1" applyFill="1" applyBorder="1" applyAlignment="1">
      <alignment horizontal="center" vertical="center" wrapText="1"/>
    </xf>
    <xf numFmtId="0" fontId="62" fillId="4" borderId="37" xfId="0" applyFont="1" applyFill="1" applyBorder="1" applyAlignment="1">
      <alignment horizontal="center" vertical="center"/>
    </xf>
    <xf numFmtId="0" fontId="62" fillId="4" borderId="38" xfId="0" applyFont="1" applyFill="1" applyBorder="1" applyAlignment="1">
      <alignment horizontal="center" vertical="center"/>
    </xf>
    <xf numFmtId="0" fontId="39" fillId="0" borderId="0" xfId="0" applyNumberFormat="1" applyFont="1" applyFill="1" applyBorder="1" applyAlignment="1" applyProtection="1">
      <alignment horizontal="left" vertical="top" wrapText="1" indent="3"/>
    </xf>
    <xf numFmtId="0" fontId="15" fillId="4" borderId="18" xfId="0" applyFont="1" applyFill="1" applyBorder="1" applyAlignment="1">
      <alignment horizontal="center" vertical="center" wrapText="1"/>
    </xf>
    <xf numFmtId="0" fontId="62" fillId="4" borderId="41" xfId="0" applyFont="1" applyFill="1" applyBorder="1" applyAlignment="1">
      <alignment horizontal="center" vertical="center"/>
    </xf>
    <xf numFmtId="0" fontId="62" fillId="4" borderId="0" xfId="0" applyFont="1" applyFill="1" applyBorder="1" applyAlignment="1">
      <alignment horizontal="center" vertical="center"/>
    </xf>
    <xf numFmtId="0" fontId="62" fillId="4" borderId="3" xfId="0" applyFont="1" applyFill="1" applyBorder="1" applyAlignment="1">
      <alignment horizontal="center" vertical="center"/>
    </xf>
    <xf numFmtId="0" fontId="92" fillId="3" borderId="0" xfId="1" applyFont="1" applyFill="1" applyAlignment="1">
      <alignment horizontal="center" vertical="center"/>
    </xf>
    <xf numFmtId="0" fontId="15" fillId="4" borderId="19" xfId="0" applyFont="1" applyFill="1" applyBorder="1" applyAlignment="1">
      <alignment horizontal="center" vertical="center" wrapText="1"/>
    </xf>
    <xf numFmtId="0" fontId="15" fillId="4" borderId="21" xfId="0" applyFont="1" applyFill="1" applyBorder="1" applyAlignment="1">
      <alignment horizontal="center" vertical="center" wrapText="1"/>
    </xf>
    <xf numFmtId="0" fontId="15" fillId="4" borderId="20" xfId="0" applyFont="1" applyFill="1" applyBorder="1" applyAlignment="1">
      <alignment horizontal="center" vertical="center" wrapText="1"/>
    </xf>
    <xf numFmtId="0" fontId="0" fillId="8" borderId="0" xfId="0" applyFill="1" applyAlignment="1">
      <alignment horizontal="center" wrapText="1"/>
    </xf>
    <xf numFmtId="0" fontId="15" fillId="4" borderId="28" xfId="0" applyFont="1" applyFill="1" applyBorder="1" applyAlignment="1">
      <alignment horizontal="center" vertical="center" wrapText="1"/>
    </xf>
    <xf numFmtId="0" fontId="15" fillId="4" borderId="36" xfId="0" applyFont="1" applyFill="1" applyBorder="1" applyAlignment="1">
      <alignment horizontal="center" vertical="center" wrapText="1"/>
    </xf>
    <xf numFmtId="0" fontId="15" fillId="4" borderId="29" xfId="0" applyFont="1" applyFill="1" applyBorder="1" applyAlignment="1">
      <alignment horizontal="center" vertical="center" wrapText="1"/>
    </xf>
    <xf numFmtId="0" fontId="15" fillId="13" borderId="28" xfId="0" applyFont="1" applyFill="1" applyBorder="1" applyAlignment="1">
      <alignment horizontal="center" vertical="center"/>
    </xf>
    <xf numFmtId="0" fontId="15" fillId="13" borderId="29" xfId="0" applyFont="1" applyFill="1" applyBorder="1" applyAlignment="1">
      <alignment horizontal="center" vertical="center"/>
    </xf>
    <xf numFmtId="0" fontId="15" fillId="4" borderId="37" xfId="0" applyFont="1" applyFill="1" applyBorder="1" applyAlignment="1">
      <alignment horizontal="center" vertical="center"/>
    </xf>
    <xf numFmtId="0" fontId="15" fillId="4" borderId="38" xfId="0" applyFont="1" applyFill="1" applyBorder="1" applyAlignment="1">
      <alignment horizontal="center"/>
    </xf>
    <xf numFmtId="0" fontId="15" fillId="4" borderId="38" xfId="0" applyFont="1" applyFill="1" applyBorder="1" applyAlignment="1">
      <alignment horizontal="center" vertical="center"/>
    </xf>
    <xf numFmtId="0" fontId="15" fillId="4" borderId="41" xfId="0" applyFont="1" applyFill="1" applyBorder="1" applyAlignment="1">
      <alignment horizontal="center" vertical="center"/>
    </xf>
    <xf numFmtId="0" fontId="15" fillId="4" borderId="19" xfId="0" applyFont="1" applyFill="1" applyBorder="1" applyAlignment="1">
      <alignment horizontal="center" vertical="center"/>
    </xf>
    <xf numFmtId="0" fontId="15" fillId="4" borderId="21" xfId="0" applyFont="1" applyFill="1" applyBorder="1" applyAlignment="1">
      <alignment horizontal="center" vertical="center"/>
    </xf>
    <xf numFmtId="0" fontId="15" fillId="4" borderId="20" xfId="0" applyFont="1" applyFill="1" applyBorder="1" applyAlignment="1">
      <alignment horizontal="center" vertical="center"/>
    </xf>
    <xf numFmtId="0" fontId="15" fillId="4" borderId="4" xfId="0" applyFont="1" applyFill="1" applyBorder="1" applyAlignment="1">
      <alignment horizontal="center" vertical="center"/>
    </xf>
    <xf numFmtId="0" fontId="15" fillId="4" borderId="43" xfId="0" applyFont="1" applyFill="1" applyBorder="1" applyAlignment="1">
      <alignment horizontal="center" vertical="center" wrapText="1"/>
    </xf>
    <xf numFmtId="0" fontId="15" fillId="4" borderId="44" xfId="0" applyFont="1" applyFill="1" applyBorder="1" applyAlignment="1">
      <alignment horizontal="center" vertical="center" wrapText="1"/>
    </xf>
    <xf numFmtId="0" fontId="15" fillId="4" borderId="45" xfId="0" applyFont="1" applyFill="1" applyBorder="1" applyAlignment="1">
      <alignment horizontal="center" vertical="center" wrapText="1"/>
    </xf>
    <xf numFmtId="0" fontId="15" fillId="8" borderId="43" xfId="0" applyFont="1" applyFill="1" applyBorder="1" applyAlignment="1">
      <alignment horizontal="center"/>
    </xf>
    <xf numFmtId="0" fontId="15" fillId="8" borderId="45" xfId="0" applyFont="1" applyFill="1" applyBorder="1" applyAlignment="1">
      <alignment horizontal="center"/>
    </xf>
    <xf numFmtId="0" fontId="15" fillId="4" borderId="79" xfId="0" applyFont="1" applyFill="1" applyBorder="1" applyAlignment="1">
      <alignment horizontal="center" vertical="center" wrapText="1"/>
    </xf>
    <xf numFmtId="0" fontId="15" fillId="4" borderId="80" xfId="0" applyFont="1" applyFill="1" applyBorder="1" applyAlignment="1">
      <alignment horizontal="center" vertical="center" wrapText="1"/>
    </xf>
    <xf numFmtId="0" fontId="15" fillId="4" borderId="81" xfId="0" applyFont="1" applyFill="1" applyBorder="1" applyAlignment="1">
      <alignment horizontal="center" vertical="center" wrapText="1"/>
    </xf>
    <xf numFmtId="0" fontId="15" fillId="8" borderId="79" xfId="0" applyFont="1" applyFill="1" applyBorder="1" applyAlignment="1">
      <alignment horizontal="center"/>
    </xf>
    <xf numFmtId="0" fontId="15" fillId="8" borderId="81" xfId="0" applyFont="1" applyFill="1" applyBorder="1" applyAlignment="1">
      <alignment horizontal="center"/>
    </xf>
    <xf numFmtId="0" fontId="92" fillId="3" borderId="0" xfId="1" applyFont="1" applyFill="1" applyBorder="1" applyAlignment="1">
      <alignment horizontal="center" vertical="center"/>
    </xf>
    <xf numFmtId="0" fontId="0" fillId="4" borderId="38" xfId="0" applyFill="1" applyBorder="1" applyAlignment="1">
      <alignment horizontal="center" wrapText="1"/>
    </xf>
    <xf numFmtId="0" fontId="0" fillId="4" borderId="41" xfId="0" applyFill="1" applyBorder="1" applyAlignment="1">
      <alignment horizontal="center" wrapText="1"/>
    </xf>
    <xf numFmtId="0" fontId="0" fillId="4" borderId="0" xfId="0" applyFill="1" applyBorder="1" applyAlignment="1">
      <alignment horizontal="center" wrapText="1"/>
    </xf>
    <xf numFmtId="0" fontId="0" fillId="4" borderId="37" xfId="0" applyFill="1" applyBorder="1" applyAlignment="1">
      <alignment horizontal="center" wrapText="1"/>
    </xf>
    <xf numFmtId="0" fontId="0" fillId="4" borderId="15" xfId="0" applyFill="1" applyBorder="1" applyAlignment="1">
      <alignment horizontal="center" wrapText="1"/>
    </xf>
  </cellXfs>
  <cellStyles count="14">
    <cellStyle name="Hiperligação" xfId="1" builtinId="8"/>
    <cellStyle name="Normal" xfId="0" builtinId="0"/>
    <cellStyle name="Normal 11" xfId="9"/>
    <cellStyle name="Normal 2" xfId="6"/>
    <cellStyle name="Normal 2 2" xfId="7"/>
    <cellStyle name="Normal 2 2 2" xfId="3"/>
    <cellStyle name="Normal 2 2 2 2" xfId="11"/>
    <cellStyle name="Normal 2 3" xfId="10"/>
    <cellStyle name="Normal 3" xfId="2"/>
    <cellStyle name="Normal 3 2" xfId="8"/>
    <cellStyle name="Percentagem" xfId="4" builtinId="5"/>
    <cellStyle name="Percentagem 2" xfId="12"/>
    <cellStyle name="Vírgula" xfId="5" builtinId="3"/>
    <cellStyle name="Vírgula 2"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ustomXml" Target="../customXml/item1.xml"/><Relationship Id="rId50"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48"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3962400</xdr:colOff>
      <xdr:row>2</xdr:row>
      <xdr:rowOff>47625</xdr:rowOff>
    </xdr:from>
    <xdr:to>
      <xdr:col>1</xdr:col>
      <xdr:colOff>6505575</xdr:colOff>
      <xdr:row>6</xdr:row>
      <xdr:rowOff>75565</xdr:rowOff>
    </xdr:to>
    <xdr:pic>
      <xdr:nvPicPr>
        <xdr:cNvPr id="2" name="Picture 3" descr="C:\Users\cmarinheiro\Dropbox\CFP\modelos\CFP-descricao.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10050" y="514350"/>
          <a:ext cx="2543175" cy="86614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CFP">
      <a:dk1>
        <a:sysClr val="windowText" lastClr="000000"/>
      </a:dk1>
      <a:lt1>
        <a:sysClr val="window" lastClr="FFFFFF"/>
      </a:lt1>
      <a:dk2>
        <a:srgbClr val="7F7F7F"/>
      </a:dk2>
      <a:lt2>
        <a:srgbClr val="9D2B17"/>
      </a:lt2>
      <a:accent1>
        <a:srgbClr val="682C1D"/>
      </a:accent1>
      <a:accent2>
        <a:srgbClr val="9D2B17"/>
      </a:accent2>
      <a:accent3>
        <a:srgbClr val="C4A89F"/>
      </a:accent3>
      <a:accent4>
        <a:srgbClr val="727271"/>
      </a:accent4>
      <a:accent5>
        <a:srgbClr val="B2B3B3"/>
      </a:accent5>
      <a:accent6>
        <a:srgbClr val="FFFFFF"/>
      </a:accent6>
      <a:hlink>
        <a:srgbClr val="9D2B17"/>
      </a:hlink>
      <a:folHlink>
        <a:srgbClr val="9D2B17"/>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52"/>
  <sheetViews>
    <sheetView showGridLines="0" tabSelected="1" workbookViewId="0">
      <selection activeCell="B3" sqref="B3:D7"/>
    </sheetView>
  </sheetViews>
  <sheetFormatPr defaultRowHeight="16.5" x14ac:dyDescent="0.3"/>
  <cols>
    <col min="1" max="1" width="3.7109375" style="1" customWidth="1"/>
    <col min="2" max="2" width="138.5703125" style="1" customWidth="1"/>
    <col min="3" max="16384" width="9.140625" style="1"/>
  </cols>
  <sheetData>
    <row r="1" spans="2:4" ht="20.25" x14ac:dyDescent="0.35">
      <c r="B1" s="777" t="s">
        <v>7</v>
      </c>
      <c r="C1" s="777"/>
      <c r="D1" s="777"/>
    </row>
    <row r="2" spans="2:4" x14ac:dyDescent="0.3">
      <c r="B2" s="778" t="s">
        <v>8</v>
      </c>
      <c r="C2" s="778"/>
      <c r="D2" s="778"/>
    </row>
    <row r="3" spans="2:4" x14ac:dyDescent="0.3">
      <c r="B3" s="778"/>
      <c r="C3" s="778"/>
      <c r="D3" s="778"/>
    </row>
    <row r="4" spans="2:4" x14ac:dyDescent="0.3">
      <c r="B4" s="778"/>
      <c r="C4" s="778"/>
      <c r="D4" s="778"/>
    </row>
    <row r="5" spans="2:4" x14ac:dyDescent="0.3">
      <c r="B5" s="778"/>
      <c r="C5" s="778"/>
      <c r="D5" s="778"/>
    </row>
    <row r="6" spans="2:4" x14ac:dyDescent="0.3">
      <c r="B6" s="778"/>
      <c r="C6" s="778"/>
      <c r="D6" s="778"/>
    </row>
    <row r="7" spans="2:4" x14ac:dyDescent="0.3">
      <c r="B7" s="778"/>
      <c r="C7" s="778"/>
      <c r="D7" s="778"/>
    </row>
    <row r="8" spans="2:4" x14ac:dyDescent="0.3">
      <c r="B8" s="2" t="s">
        <v>0</v>
      </c>
    </row>
    <row r="9" spans="2:4" s="114" customFormat="1" x14ac:dyDescent="0.3">
      <c r="B9" s="303" t="s">
        <v>1077</v>
      </c>
    </row>
    <row r="10" spans="2:4" s="114" customFormat="1" x14ac:dyDescent="0.3">
      <c r="B10" s="303" t="s">
        <v>285</v>
      </c>
    </row>
    <row r="11" spans="2:4" s="114" customFormat="1" x14ac:dyDescent="0.3">
      <c r="B11" s="113" t="s">
        <v>288</v>
      </c>
    </row>
    <row r="12" spans="2:4" s="114" customFormat="1" x14ac:dyDescent="0.3">
      <c r="B12" s="113" t="s">
        <v>289</v>
      </c>
    </row>
    <row r="13" spans="2:4" s="114" customFormat="1" x14ac:dyDescent="0.3">
      <c r="B13" s="113" t="s">
        <v>290</v>
      </c>
    </row>
    <row r="14" spans="2:4" s="114" customFormat="1" x14ac:dyDescent="0.3">
      <c r="B14" s="113" t="s">
        <v>291</v>
      </c>
    </row>
    <row r="15" spans="2:4" s="114" customFormat="1" x14ac:dyDescent="0.3">
      <c r="B15" s="113" t="s">
        <v>313</v>
      </c>
    </row>
    <row r="16" spans="2:4" s="114" customFormat="1" x14ac:dyDescent="0.3">
      <c r="B16" s="113" t="s">
        <v>314</v>
      </c>
    </row>
    <row r="17" spans="2:2" s="114" customFormat="1" x14ac:dyDescent="0.3">
      <c r="B17" s="113" t="s">
        <v>315</v>
      </c>
    </row>
    <row r="18" spans="2:2" s="114" customFormat="1" x14ac:dyDescent="0.3">
      <c r="B18" s="113" t="s">
        <v>316</v>
      </c>
    </row>
    <row r="19" spans="2:2" s="114" customFormat="1" x14ac:dyDescent="0.3">
      <c r="B19" s="113" t="s">
        <v>317</v>
      </c>
    </row>
    <row r="20" spans="2:2" s="114" customFormat="1" x14ac:dyDescent="0.3">
      <c r="B20" s="113" t="s">
        <v>318</v>
      </c>
    </row>
    <row r="21" spans="2:2" s="114" customFormat="1" x14ac:dyDescent="0.3">
      <c r="B21" s="113" t="s">
        <v>319</v>
      </c>
    </row>
    <row r="22" spans="2:2" s="114" customFormat="1" x14ac:dyDescent="0.3">
      <c r="B22" s="113" t="s">
        <v>320</v>
      </c>
    </row>
    <row r="23" spans="2:2" s="114" customFormat="1" x14ac:dyDescent="0.3">
      <c r="B23" s="113" t="s">
        <v>321</v>
      </c>
    </row>
    <row r="24" spans="2:2" s="114" customFormat="1" x14ac:dyDescent="0.3">
      <c r="B24" s="113" t="s">
        <v>322</v>
      </c>
    </row>
    <row r="25" spans="2:2" s="114" customFormat="1" x14ac:dyDescent="0.3">
      <c r="B25" s="113" t="s">
        <v>323</v>
      </c>
    </row>
    <row r="26" spans="2:2" s="114" customFormat="1" x14ac:dyDescent="0.3">
      <c r="B26" s="113" t="s">
        <v>1079</v>
      </c>
    </row>
    <row r="27" spans="2:2" s="114" customFormat="1" x14ac:dyDescent="0.3">
      <c r="B27" s="113" t="s">
        <v>864</v>
      </c>
    </row>
    <row r="28" spans="2:2" x14ac:dyDescent="0.3">
      <c r="B28" s="3"/>
    </row>
    <row r="30" spans="2:2" x14ac:dyDescent="0.3">
      <c r="B30" s="2" t="s">
        <v>3</v>
      </c>
    </row>
    <row r="31" spans="2:2" s="114" customFormat="1" x14ac:dyDescent="0.3">
      <c r="B31" s="113" t="s">
        <v>901</v>
      </c>
    </row>
    <row r="32" spans="2:2" s="114" customFormat="1" x14ac:dyDescent="0.3">
      <c r="B32" s="113" t="s">
        <v>279</v>
      </c>
    </row>
    <row r="33" spans="2:2" s="114" customFormat="1" ht="30" x14ac:dyDescent="0.3">
      <c r="B33" s="113" t="s">
        <v>287</v>
      </c>
    </row>
    <row r="34" spans="2:2" s="114" customFormat="1" x14ac:dyDescent="0.3">
      <c r="B34" s="113" t="s">
        <v>296</v>
      </c>
    </row>
    <row r="35" spans="2:2" s="114" customFormat="1" x14ac:dyDescent="0.3">
      <c r="B35" s="113" t="s">
        <v>297</v>
      </c>
    </row>
    <row r="36" spans="2:2" s="114" customFormat="1" x14ac:dyDescent="0.3">
      <c r="B36" s="113" t="s">
        <v>298</v>
      </c>
    </row>
    <row r="37" spans="2:2" s="114" customFormat="1" x14ac:dyDescent="0.3">
      <c r="B37" s="113" t="s">
        <v>299</v>
      </c>
    </row>
    <row r="38" spans="2:2" s="114" customFormat="1" x14ac:dyDescent="0.3">
      <c r="B38" s="113" t="s">
        <v>300</v>
      </c>
    </row>
    <row r="39" spans="2:2" s="114" customFormat="1" x14ac:dyDescent="0.3">
      <c r="B39" s="113" t="s">
        <v>301</v>
      </c>
    </row>
    <row r="40" spans="2:2" s="114" customFormat="1" x14ac:dyDescent="0.3">
      <c r="B40" s="113" t="s">
        <v>280</v>
      </c>
    </row>
    <row r="41" spans="2:2" s="114" customFormat="1" x14ac:dyDescent="0.3">
      <c r="B41" s="113" t="s">
        <v>281</v>
      </c>
    </row>
    <row r="42" spans="2:2" s="114" customFormat="1" x14ac:dyDescent="0.3">
      <c r="B42" s="113" t="s">
        <v>302</v>
      </c>
    </row>
    <row r="43" spans="2:2" s="114" customFormat="1" x14ac:dyDescent="0.3">
      <c r="B43" s="113" t="s">
        <v>461</v>
      </c>
    </row>
    <row r="44" spans="2:2" s="114" customFormat="1" x14ac:dyDescent="0.3">
      <c r="B44" s="113" t="s">
        <v>462</v>
      </c>
    </row>
    <row r="45" spans="2:2" s="114" customFormat="1" x14ac:dyDescent="0.3">
      <c r="B45" s="113" t="s">
        <v>872</v>
      </c>
    </row>
    <row r="46" spans="2:2" s="114" customFormat="1" x14ac:dyDescent="0.3">
      <c r="B46" s="113" t="s">
        <v>282</v>
      </c>
    </row>
    <row r="47" spans="2:2" s="114" customFormat="1" x14ac:dyDescent="0.3">
      <c r="B47" s="113" t="s">
        <v>1078</v>
      </c>
    </row>
    <row r="48" spans="2:2" s="114" customFormat="1" x14ac:dyDescent="0.3">
      <c r="B48" s="113" t="s">
        <v>283</v>
      </c>
    </row>
    <row r="49" spans="2:2" s="114" customFormat="1" x14ac:dyDescent="0.3">
      <c r="B49" s="113" t="s">
        <v>463</v>
      </c>
    </row>
    <row r="50" spans="2:2" s="114" customFormat="1" x14ac:dyDescent="0.3">
      <c r="B50" s="113" t="s">
        <v>464</v>
      </c>
    </row>
    <row r="51" spans="2:2" s="114" customFormat="1" x14ac:dyDescent="0.3">
      <c r="B51" s="113" t="s">
        <v>284</v>
      </c>
    </row>
    <row r="52" spans="2:2" s="114" customFormat="1" x14ac:dyDescent="0.3">
      <c r="B52" s="113" t="s">
        <v>460</v>
      </c>
    </row>
  </sheetData>
  <mergeCells count="3">
    <mergeCell ref="B1:D1"/>
    <mergeCell ref="B2:D2"/>
    <mergeCell ref="B3:D7"/>
  </mergeCells>
  <hyperlinks>
    <hyperlink ref="B9" location="'Gráfico 1'!A1" display="Gráfico 1 – Comparação da trajetória das componentes da despesa nacional no DEO 2014-2018 e no POE/2015 em SEC 2010 (em M€)"/>
    <hyperlink ref="B10" location="'Gráfico 2'!A1" display="Gráfico 2 – Comparação da trajetória a preços correntes do PIB per capita, do consumo per capita e da produtividade aparente entre Portugal e a média da Área do Euro (12) (%)"/>
    <hyperlink ref="B11" location="'Gráfico 3 '!A1" display="Gráfico 3 – Evolução do consumo, das remunerações e do emprego"/>
    <hyperlink ref="B12" location="'Gráfico 4'!A1" display="Gráfico 4 – Evolução da produtividade aparente e da taxa de variação do deflator do consumo privado"/>
    <hyperlink ref="B13" location="'Gráfico 5'!A1" display="Gráfico 5 – Variação do Índice Harmonizado de Preços no Consumidor na Área do Euro (12) e em Portugal"/>
    <hyperlink ref="B14" location="'Gráfico 6'!A1" display="Gráfico 6 – Variação do IPC, e dos deflatores do PIB e do Consumo Privado em Portugal"/>
    <hyperlink ref="B15" location="'Gráfico 7'!A1" display="Gráfico 7 – Despesas  com ativos financeiros (M€)"/>
    <hyperlink ref="B16" location="'Gráfico 8'!A1" display="Gráfico 8 – Necessidades Brutas de Financiamento 2016-2018 (mil M€)"/>
    <hyperlink ref="B17" location="'Gráfico 9'!A1" display="Gráfico 9 – Contributos para a evolução da Dívida Pública (% do PIB)"/>
    <hyperlink ref="B18" location="'Gráfico 10'!A1" display="Gráfico 10 – Comportabilidade da dívida"/>
    <hyperlink ref="B19" location="'Gráfico 11'!A1" display="Gráfico 11 – Cumprimento das regras do saldo orçamental (% do PIB) "/>
    <hyperlink ref="B20" location="'Gráfico 12'!A1" display="Gráfico 12 – Política orçamental e posição cíclica [2011-2015]"/>
    <hyperlink ref="B21" location="'Gráfico 13'!A1" display="Gráfico 13 – Limites plurianuais de despesa no âmbito do QPPO (em M€)"/>
    <hyperlink ref="B31" location="'Quadro 1 '!A1" display="Quadro 1 – Comparação das taxas de variação dos componentes da despesa agregada em SEC 2010 no DEO 2014-2018 e POE/2015"/>
    <hyperlink ref="B37" location="'Quadro 7'!A1" display="Quadro 7 –  Conta ajustada das Administrações Públicas e medidas de consolidação orçamental"/>
    <hyperlink ref="B36" location="'Quadro 6'!A1" display="Quadro 6 – Evolução da receita fiscal do Estado 2014-2015, por imposto (ótica da contabilidade pública)"/>
    <hyperlink ref="B35" location="'Quadro 5'!A1" display="Quadro 5 – Comparação entre as previsões da dinâmica da dívida no DEO/2014 e na POE/2015 em SEC 2010 (p.p. do PIB)"/>
    <hyperlink ref="B32" location="'Quadro 2'!A1" display="Quadro 2 – Projeções macroeconómicas para a economia portuguesa"/>
    <hyperlink ref="B39" location="'Quadro 9'!A1" display="Quadro 9 –  Necessidades de Financiamento (M€)"/>
    <hyperlink ref="B40" location="'Quadro 10'!A1" display="Quadro 10 –  Contributos para a variação dos juros"/>
    <hyperlink ref="B38" location="'Quadro 8'!A1" display="Quadro 8 –  Do saldo em contas nacionais até ao limite de despesa para 2015 no QPPO (em M€)"/>
    <hyperlink ref="B41" location="'Quadro 11'!A1" display="Quadro 11 –  Indicadores orçamentais"/>
    <hyperlink ref="B42" location="'Quadro 12'!A1" display="Quadro 12 – QPPO: limites de despesa para 2014 e 2015 (em M€)"/>
    <hyperlink ref="B44" location="'Quadro 14'!A1" display="Quadro 14 – Conta (ajustada) das administrações públicas (em M€)"/>
    <hyperlink ref="B45" location="'Quadro 15'!A1" display="Quadro 15 - Comparação das séries 1995-2013 das componentes da despesa em volume em base 2011 (M€)"/>
    <hyperlink ref="B46" location="'Quadro 16'!A1" display="Quadro 16 - Comparação das séries 1995-2013 do emprego, produtividade e remunerações em base 2011"/>
    <hyperlink ref="B47" location="'Quadro 17'!A1" display="Quadro 17 - Quantificação dos impactos do SEC2010 nos agregados orçamentais em 2013"/>
    <hyperlink ref="B48" location="'Quadro 18'!A1" display="Quadro 18 - Quantificação dos impactos do ajustamento défice-dívida"/>
    <hyperlink ref="B49" location="'Quadro 19'!A1" display="Quadro 19 - Conta das Administrações Públicas não ajustada (M€)"/>
    <hyperlink ref="B50" location="'Quadro 20'!A1" display="Quadro 20 - Conta das Administrações Públicas ajustada (M€)"/>
    <hyperlink ref="B51" location="'Quadro 21'!A1" display="Quadro 21 - Conta das Administrações Públicas ajustada (% do PIB)"/>
    <hyperlink ref="B52" location="'Quadro 22'!A1" display="Quadro 22 - Medidas temporárias e fatores especiais (em % do PIB)"/>
    <hyperlink ref="B22" location="'Gráfico 14'!A1" display="Gráfico 14 – Indicadores de evolução da economia no 1.º semestre de 2014 com maior impacto orçamental"/>
    <hyperlink ref="B23" location="'Gráfico 15'!A1" display="Gráfico 15 – Saldo orçamental das administrações públicas"/>
    <hyperlink ref="B24" location="'Gráfico 16'!A1" display="Gráfico 16 – Contributos para o desvio face à estimativa do MF para o conjunto de 2014 (em p.p.)"/>
    <hyperlink ref="B25" location="'Gráfico 17'!A1" display="Gráfico 17 – Efeito em nível e taxa de variação anual da mudança para o SEC 2010 no PIB em valor e em volume"/>
    <hyperlink ref="B26" location="'Gráfico 18'!A1" display="Gráfico 18 – Comparação das taxas de variação dos deflatores das principais componentes do PIB nas séries em SEC95 e SEC2010 (%)"/>
    <hyperlink ref="B27" location="'Gráfico 20'!A1" display="Gráfico 20 – Dívida Pública "/>
    <hyperlink ref="B33" location="'Quadro 3'!A1" display="Quadro 3 – Previsões de crescimento do PIB e das importações apresentadas nas propostas de orçamento dos principais países clientes das exportações portuguesas na área do euro"/>
    <hyperlink ref="B43" location="'Quadro 13'!A1" display="Quadro 13 – Saldo orçamental por subsector (em % do PIB)"/>
    <hyperlink ref="B34" location="'Quadro 4'!A1" display="Quadro 4 - Exercício de conversão do DEO/2014 em SEC 2010 (p.p. do PIB)"/>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showGridLines="0" workbookViewId="0">
      <selection activeCell="A4" sqref="A4"/>
    </sheetView>
  </sheetViews>
  <sheetFormatPr defaultRowHeight="15" x14ac:dyDescent="0.25"/>
  <cols>
    <col min="2" max="2" width="28.140625" customWidth="1"/>
    <col min="3" max="3" width="10.7109375" customWidth="1"/>
    <col min="4" max="4" width="11" customWidth="1"/>
    <col min="5" max="5" width="13.5703125" customWidth="1"/>
  </cols>
  <sheetData>
    <row r="1" spans="1:6" ht="16.5" x14ac:dyDescent="0.25">
      <c r="A1" s="61" t="s">
        <v>2</v>
      </c>
    </row>
    <row r="2" spans="1:6" x14ac:dyDescent="0.25">
      <c r="A2" s="779" t="s">
        <v>328</v>
      </c>
      <c r="B2" s="779"/>
      <c r="C2" s="779"/>
      <c r="D2" s="779"/>
      <c r="E2" s="779"/>
      <c r="F2" s="779"/>
    </row>
    <row r="3" spans="1:6" x14ac:dyDescent="0.25">
      <c r="A3" s="779" t="s">
        <v>329</v>
      </c>
      <c r="B3" s="779"/>
      <c r="C3" s="779"/>
      <c r="D3" s="779"/>
      <c r="E3" s="779"/>
      <c r="F3" s="779"/>
    </row>
    <row r="4" spans="1:6" x14ac:dyDescent="0.25">
      <c r="A4" s="333" t="s">
        <v>207</v>
      </c>
    </row>
    <row r="5" spans="1:6" ht="18.75" customHeight="1" x14ac:dyDescent="0.25">
      <c r="A5" s="802" t="s">
        <v>165</v>
      </c>
      <c r="B5" s="804" t="s">
        <v>102</v>
      </c>
      <c r="C5" s="804" t="s">
        <v>166</v>
      </c>
      <c r="D5" s="804"/>
      <c r="E5" s="804"/>
      <c r="F5" s="805" t="s">
        <v>102</v>
      </c>
    </row>
    <row r="6" spans="1:6" ht="37.5" customHeight="1" x14ac:dyDescent="0.25">
      <c r="A6" s="808"/>
      <c r="B6" s="568"/>
      <c r="C6" s="569" t="s">
        <v>112</v>
      </c>
      <c r="D6" s="570" t="s">
        <v>167</v>
      </c>
      <c r="E6" s="570" t="s">
        <v>168</v>
      </c>
      <c r="F6" s="809"/>
    </row>
    <row r="7" spans="1:6" ht="18.75" customHeight="1" x14ac:dyDescent="0.25">
      <c r="A7" s="802" t="s">
        <v>101</v>
      </c>
      <c r="B7" s="804" t="s">
        <v>102</v>
      </c>
      <c r="C7" s="804" t="s">
        <v>166</v>
      </c>
      <c r="D7" s="804"/>
      <c r="E7" s="804"/>
      <c r="F7" s="805" t="s">
        <v>102</v>
      </c>
    </row>
    <row r="8" spans="1:6" ht="37.5" customHeight="1" x14ac:dyDescent="0.25">
      <c r="A8" s="803"/>
      <c r="B8" s="661"/>
      <c r="C8" s="662" t="s">
        <v>169</v>
      </c>
      <c r="D8" s="622" t="s">
        <v>170</v>
      </c>
      <c r="E8" s="622" t="s">
        <v>171</v>
      </c>
      <c r="F8" s="806"/>
    </row>
    <row r="9" spans="1:6" x14ac:dyDescent="0.25">
      <c r="A9" s="810">
        <v>127.2</v>
      </c>
      <c r="B9" s="101" t="s">
        <v>172</v>
      </c>
      <c r="C9" s="102">
        <v>4.9000000000000004</v>
      </c>
      <c r="D9" s="812">
        <v>-3.7</v>
      </c>
      <c r="E9" s="810">
        <v>-2.5</v>
      </c>
      <c r="F9" s="814">
        <v>123.7</v>
      </c>
    </row>
    <row r="10" spans="1:6" x14ac:dyDescent="0.25">
      <c r="A10" s="811"/>
      <c r="B10" s="103" t="s">
        <v>173</v>
      </c>
      <c r="C10" s="104">
        <v>-2.2000000000000002</v>
      </c>
      <c r="D10" s="813"/>
      <c r="E10" s="811"/>
      <c r="F10" s="815"/>
    </row>
    <row r="11" spans="1:6" x14ac:dyDescent="0.25">
      <c r="A11" s="807" t="s">
        <v>861</v>
      </c>
      <c r="B11" s="807"/>
      <c r="C11" s="807"/>
      <c r="D11" s="807"/>
      <c r="E11" s="807"/>
      <c r="F11" s="807"/>
    </row>
    <row r="12" spans="1:6" x14ac:dyDescent="0.25">
      <c r="A12" s="807" t="s">
        <v>868</v>
      </c>
      <c r="B12" s="807"/>
      <c r="C12" s="807"/>
      <c r="D12" s="807"/>
      <c r="E12" s="807"/>
      <c r="F12" s="807"/>
    </row>
  </sheetData>
  <mergeCells count="14">
    <mergeCell ref="A7:A8"/>
    <mergeCell ref="B7:E7"/>
    <mergeCell ref="F7:F8"/>
    <mergeCell ref="A12:F12"/>
    <mergeCell ref="A2:F2"/>
    <mergeCell ref="A3:F3"/>
    <mergeCell ref="A5:A6"/>
    <mergeCell ref="B5:E5"/>
    <mergeCell ref="F5:F6"/>
    <mergeCell ref="A11:F11"/>
    <mergeCell ref="A9:A10"/>
    <mergeCell ref="D9:D10"/>
    <mergeCell ref="E9:E10"/>
    <mergeCell ref="F9:F10"/>
  </mergeCells>
  <hyperlinks>
    <hyperlink ref="A1" location="Índice!A1" display="Índice"/>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showGridLines="0" workbookViewId="0">
      <selection activeCell="A4" sqref="A4"/>
    </sheetView>
  </sheetViews>
  <sheetFormatPr defaultRowHeight="15" x14ac:dyDescent="0.25"/>
  <cols>
    <col min="1" max="1" width="13.85546875" customWidth="1"/>
    <col min="18" max="18" width="18.5703125" customWidth="1"/>
  </cols>
  <sheetData>
    <row r="1" spans="1:18" ht="16.5" x14ac:dyDescent="0.25">
      <c r="A1" s="61" t="s">
        <v>2</v>
      </c>
    </row>
    <row r="2" spans="1:18" x14ac:dyDescent="0.25">
      <c r="A2" s="779" t="s">
        <v>330</v>
      </c>
      <c r="B2" s="779"/>
      <c r="C2" s="779"/>
      <c r="D2" s="779"/>
      <c r="E2" s="779"/>
      <c r="F2" s="779"/>
      <c r="G2" s="779"/>
      <c r="H2" s="779"/>
      <c r="I2" s="779"/>
      <c r="J2" s="779"/>
      <c r="K2" s="779"/>
      <c r="L2" s="779"/>
      <c r="M2" s="779"/>
      <c r="N2" s="779"/>
      <c r="O2" s="779"/>
      <c r="P2" s="779"/>
      <c r="Q2" s="779"/>
      <c r="R2" s="779"/>
    </row>
    <row r="3" spans="1:18" x14ac:dyDescent="0.25">
      <c r="A3" s="779" t="s">
        <v>316</v>
      </c>
      <c r="B3" s="779"/>
      <c r="C3" s="779"/>
      <c r="D3" s="779"/>
      <c r="E3" s="779"/>
      <c r="F3" s="779"/>
      <c r="G3" s="779"/>
      <c r="H3" s="779"/>
      <c r="I3" s="779"/>
      <c r="J3" s="779"/>
      <c r="K3" s="779"/>
      <c r="L3" s="779"/>
      <c r="M3" s="779"/>
      <c r="N3" s="779"/>
      <c r="O3" s="779"/>
      <c r="P3" s="779"/>
      <c r="Q3" s="779"/>
      <c r="R3" s="779"/>
    </row>
    <row r="4" spans="1:18" x14ac:dyDescent="0.25">
      <c r="A4" s="333" t="s">
        <v>207</v>
      </c>
    </row>
    <row r="5" spans="1:18" ht="18.75" customHeight="1" x14ac:dyDescent="0.25">
      <c r="A5" s="561" t="s">
        <v>1</v>
      </c>
      <c r="B5" s="562">
        <v>2000</v>
      </c>
      <c r="C5" s="562">
        <v>2001</v>
      </c>
      <c r="D5" s="562">
        <v>2002</v>
      </c>
      <c r="E5" s="562">
        <v>2003</v>
      </c>
      <c r="F5" s="562">
        <v>2004</v>
      </c>
      <c r="G5" s="562">
        <v>2005</v>
      </c>
      <c r="H5" s="562">
        <v>2006</v>
      </c>
      <c r="I5" s="562">
        <v>2007</v>
      </c>
      <c r="J5" s="562">
        <v>2008</v>
      </c>
      <c r="K5" s="562">
        <v>2009</v>
      </c>
      <c r="L5" s="562">
        <v>2010</v>
      </c>
      <c r="M5" s="562">
        <v>2011</v>
      </c>
      <c r="N5" s="562">
        <v>2012</v>
      </c>
      <c r="O5" s="562">
        <v>2013</v>
      </c>
      <c r="P5" s="562" t="s">
        <v>101</v>
      </c>
      <c r="Q5" s="562" t="s">
        <v>102</v>
      </c>
      <c r="R5" s="564" t="s">
        <v>158</v>
      </c>
    </row>
    <row r="6" spans="1:18" ht="18.75" customHeight="1" x14ac:dyDescent="0.25">
      <c r="A6" s="558" t="s">
        <v>174</v>
      </c>
      <c r="B6" s="96">
        <v>50.3</v>
      </c>
      <c r="C6" s="96">
        <v>53.4</v>
      </c>
      <c r="D6" s="96">
        <v>56.2</v>
      </c>
      <c r="E6" s="96">
        <v>58.7</v>
      </c>
      <c r="F6" s="292">
        <v>62</v>
      </c>
      <c r="G6" s="96">
        <v>67.400000000000006</v>
      </c>
      <c r="H6" s="96">
        <v>69.2</v>
      </c>
      <c r="I6" s="96">
        <v>68.400000000000006</v>
      </c>
      <c r="J6" s="96">
        <v>71.7</v>
      </c>
      <c r="K6" s="96">
        <v>83.6</v>
      </c>
      <c r="L6" s="96">
        <v>96.2</v>
      </c>
      <c r="M6" s="96">
        <v>111.1</v>
      </c>
      <c r="N6" s="96">
        <v>124.8</v>
      </c>
      <c r="O6" s="292">
        <v>128</v>
      </c>
      <c r="P6" s="96">
        <v>127.2</v>
      </c>
      <c r="Q6" s="96">
        <v>123.7</v>
      </c>
      <c r="R6" s="103" t="s">
        <v>175</v>
      </c>
    </row>
    <row r="7" spans="1:18" ht="18.75" customHeight="1" x14ac:dyDescent="0.25">
      <c r="A7" s="565" t="s">
        <v>176</v>
      </c>
      <c r="B7" s="99">
        <v>7.6</v>
      </c>
      <c r="C7" s="99">
        <v>7.6</v>
      </c>
      <c r="D7" s="105">
        <v>7</v>
      </c>
      <c r="E7" s="99">
        <v>6.5</v>
      </c>
      <c r="F7" s="99">
        <v>6.4</v>
      </c>
      <c r="G7" s="99">
        <v>6.3</v>
      </c>
      <c r="H7" s="99">
        <v>6.8</v>
      </c>
      <c r="I7" s="99">
        <v>7.1</v>
      </c>
      <c r="J7" s="99">
        <v>7.5</v>
      </c>
      <c r="K7" s="99">
        <v>7.4</v>
      </c>
      <c r="L7" s="99">
        <v>7.2</v>
      </c>
      <c r="M7" s="99">
        <v>10.1</v>
      </c>
      <c r="N7" s="99">
        <v>11.5</v>
      </c>
      <c r="O7" s="105">
        <v>11</v>
      </c>
      <c r="P7" s="99">
        <v>11.3</v>
      </c>
      <c r="Q7" s="105">
        <v>11</v>
      </c>
      <c r="R7" s="566" t="s">
        <v>177</v>
      </c>
    </row>
    <row r="8" spans="1:18" ht="13.5" customHeight="1" x14ac:dyDescent="0.25">
      <c r="A8" s="816" t="s">
        <v>861</v>
      </c>
      <c r="B8" s="816"/>
      <c r="C8" s="816"/>
      <c r="D8" s="816"/>
      <c r="E8" s="816"/>
      <c r="F8" s="816"/>
      <c r="G8" s="816"/>
      <c r="H8" s="816"/>
      <c r="I8" s="816"/>
      <c r="J8" s="816"/>
      <c r="K8" s="816"/>
      <c r="L8" s="816"/>
      <c r="M8" s="816"/>
      <c r="N8" s="816"/>
      <c r="O8" s="816"/>
      <c r="P8" s="816"/>
      <c r="Q8" s="816"/>
      <c r="R8" s="816"/>
    </row>
    <row r="9" spans="1:18" ht="13.5" customHeight="1" x14ac:dyDescent="0.25">
      <c r="A9" s="333" t="s">
        <v>868</v>
      </c>
    </row>
  </sheetData>
  <mergeCells count="3">
    <mergeCell ref="A2:R2"/>
    <mergeCell ref="A3:R3"/>
    <mergeCell ref="A8:R8"/>
  </mergeCells>
  <hyperlinks>
    <hyperlink ref="A1" location="Índice!A1" display="Índic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
  <sheetViews>
    <sheetView showGridLines="0" zoomScaleNormal="100" workbookViewId="0">
      <selection activeCell="A3" sqref="A3:L3"/>
    </sheetView>
  </sheetViews>
  <sheetFormatPr defaultRowHeight="15.75" x14ac:dyDescent="0.3"/>
  <cols>
    <col min="1" max="1" width="9.85546875" style="200" customWidth="1"/>
    <col min="2" max="11" width="7.7109375" style="200" customWidth="1"/>
    <col min="12" max="14" width="9.5703125" style="200" bestFit="1" customWidth="1"/>
    <col min="15" max="15" width="9.140625" style="200"/>
    <col min="16" max="16" width="9.85546875" style="200" bestFit="1" customWidth="1"/>
    <col min="17" max="27" width="9.140625" style="200"/>
    <col min="28" max="28" width="8.85546875" style="200" bestFit="1" customWidth="1"/>
    <col min="29" max="43" width="4.28515625" style="200" customWidth="1"/>
    <col min="44" max="16384" width="9.140625" style="200"/>
  </cols>
  <sheetData>
    <row r="1" spans="1:12" ht="20.25" customHeight="1" x14ac:dyDescent="0.3">
      <c r="A1" s="769" t="s">
        <v>2</v>
      </c>
    </row>
    <row r="2" spans="1:12" ht="15.75" customHeight="1" x14ac:dyDescent="0.3">
      <c r="A2" s="779" t="s">
        <v>1101</v>
      </c>
      <c r="B2" s="779"/>
      <c r="C2" s="779"/>
      <c r="D2" s="779"/>
      <c r="E2" s="779"/>
      <c r="F2" s="779"/>
      <c r="G2" s="779"/>
      <c r="H2" s="779"/>
      <c r="I2" s="779"/>
      <c r="J2" s="779"/>
      <c r="K2" s="779"/>
      <c r="L2" s="779"/>
    </row>
    <row r="3" spans="1:12" ht="15.75" customHeight="1" x14ac:dyDescent="0.3">
      <c r="A3" s="779" t="s">
        <v>1102</v>
      </c>
      <c r="B3" s="779"/>
      <c r="C3" s="779"/>
      <c r="D3" s="779"/>
      <c r="E3" s="779"/>
      <c r="F3" s="779"/>
      <c r="G3" s="779"/>
      <c r="H3" s="779"/>
      <c r="I3" s="779"/>
      <c r="J3" s="779"/>
      <c r="K3" s="779"/>
      <c r="L3" s="779"/>
    </row>
    <row r="4" spans="1:12" x14ac:dyDescent="0.3">
      <c r="A4" s="333" t="s">
        <v>207</v>
      </c>
    </row>
    <row r="5" spans="1:12" ht="15.75" customHeight="1" x14ac:dyDescent="0.3">
      <c r="A5" s="820"/>
      <c r="B5" s="818" t="s">
        <v>303</v>
      </c>
      <c r="C5" s="818"/>
      <c r="D5" s="818"/>
      <c r="E5" s="818"/>
      <c r="F5" s="818"/>
      <c r="G5" s="818" t="s">
        <v>304</v>
      </c>
      <c r="H5" s="818"/>
      <c r="I5" s="818"/>
      <c r="J5" s="818"/>
      <c r="K5" s="818"/>
      <c r="L5" s="821"/>
    </row>
    <row r="6" spans="1:12" ht="21" customHeight="1" x14ac:dyDescent="0.3">
      <c r="A6" s="820"/>
      <c r="B6" s="819" t="s">
        <v>305</v>
      </c>
      <c r="C6" s="819"/>
      <c r="D6" s="819"/>
      <c r="E6" s="819"/>
      <c r="F6" s="819"/>
      <c r="G6" s="819" t="s">
        <v>306</v>
      </c>
      <c r="H6" s="819"/>
      <c r="I6" s="819"/>
      <c r="J6" s="819"/>
      <c r="K6" s="819"/>
      <c r="L6" s="821"/>
    </row>
    <row r="7" spans="1:12" ht="21" customHeight="1" x14ac:dyDescent="0.3">
      <c r="A7" s="820"/>
      <c r="B7" s="572">
        <v>2011</v>
      </c>
      <c r="C7" s="572">
        <v>2012</v>
      </c>
      <c r="D7" s="572">
        <v>2013</v>
      </c>
      <c r="E7" s="572">
        <v>2014</v>
      </c>
      <c r="F7" s="572">
        <v>2015</v>
      </c>
      <c r="G7" s="572">
        <v>2011</v>
      </c>
      <c r="H7" s="572">
        <v>2012</v>
      </c>
      <c r="I7" s="572">
        <v>2013</v>
      </c>
      <c r="J7" s="572">
        <v>2014</v>
      </c>
      <c r="K7" s="572">
        <v>2015</v>
      </c>
      <c r="L7" s="821"/>
    </row>
    <row r="8" spans="1:12" x14ac:dyDescent="0.3">
      <c r="A8" s="573" t="s">
        <v>4</v>
      </c>
      <c r="B8" s="571">
        <v>-7.4</v>
      </c>
      <c r="C8" s="571">
        <v>-5.5</v>
      </c>
      <c r="D8" s="571">
        <v>-4.9000000000000004</v>
      </c>
      <c r="E8" s="571">
        <v>-4.8</v>
      </c>
      <c r="F8" s="571">
        <v>-2.7</v>
      </c>
      <c r="G8" s="571">
        <v>-5.5</v>
      </c>
      <c r="H8" s="571">
        <v>-2.4</v>
      </c>
      <c r="I8" s="571">
        <v>-2.1</v>
      </c>
      <c r="J8" s="571">
        <v>-1.4</v>
      </c>
      <c r="K8" s="571">
        <v>-1.2</v>
      </c>
      <c r="L8" s="202" t="s">
        <v>307</v>
      </c>
    </row>
    <row r="9" spans="1:12" ht="21.75" customHeight="1" x14ac:dyDescent="0.3">
      <c r="A9" s="801" t="s">
        <v>862</v>
      </c>
      <c r="B9" s="801"/>
      <c r="C9" s="801"/>
      <c r="D9" s="801"/>
      <c r="E9" s="801"/>
      <c r="F9" s="801"/>
      <c r="G9" s="801"/>
      <c r="H9" s="801"/>
      <c r="I9" s="801"/>
      <c r="J9" s="801"/>
      <c r="K9" s="801"/>
      <c r="L9" s="801"/>
    </row>
    <row r="10" spans="1:12" ht="23.25" customHeight="1" x14ac:dyDescent="0.3">
      <c r="A10" s="817" t="s">
        <v>910</v>
      </c>
      <c r="B10" s="817"/>
      <c r="C10" s="817"/>
      <c r="D10" s="817"/>
      <c r="E10" s="817"/>
      <c r="F10" s="817"/>
      <c r="G10" s="817"/>
      <c r="H10" s="817"/>
      <c r="I10" s="817"/>
      <c r="J10" s="817"/>
      <c r="K10" s="817"/>
      <c r="L10" s="817"/>
    </row>
    <row r="11" spans="1:12" x14ac:dyDescent="0.3">
      <c r="B11" s="201"/>
      <c r="C11" s="201"/>
      <c r="D11" s="201"/>
      <c r="E11" s="201"/>
      <c r="F11" s="201"/>
      <c r="G11" s="201"/>
      <c r="H11" s="201"/>
      <c r="I11" s="201"/>
      <c r="J11" s="201"/>
      <c r="K11" s="201"/>
    </row>
    <row r="22" ht="111" customHeight="1" x14ac:dyDescent="0.3"/>
  </sheetData>
  <mergeCells count="10">
    <mergeCell ref="A10:L10"/>
    <mergeCell ref="A9:L9"/>
    <mergeCell ref="A2:L2"/>
    <mergeCell ref="A3:L3"/>
    <mergeCell ref="B5:F5"/>
    <mergeCell ref="G5:K5"/>
    <mergeCell ref="B6:F6"/>
    <mergeCell ref="G6:K6"/>
    <mergeCell ref="A5:A7"/>
    <mergeCell ref="L5:L7"/>
  </mergeCells>
  <hyperlinks>
    <hyperlink ref="A1" location="Índice!A1" display="Índice"/>
  </hyperlinks>
  <pageMargins left="0.70866141732283472" right="0.70866141732283472" top="0.74803149606299213" bottom="1.653543307086614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zoomScale="93" zoomScaleNormal="93" workbookViewId="0">
      <selection activeCell="B4" sqref="B4"/>
    </sheetView>
  </sheetViews>
  <sheetFormatPr defaultRowHeight="15.75" x14ac:dyDescent="0.3"/>
  <cols>
    <col min="1" max="1" width="9.140625" style="200"/>
    <col min="2" max="2" width="56.7109375" style="200" customWidth="1"/>
    <col min="3" max="7" width="9.140625" style="200"/>
    <col min="8" max="8" width="51.28515625" style="200" customWidth="1"/>
    <col min="9" max="16384" width="9.140625" style="200"/>
  </cols>
  <sheetData>
    <row r="1" spans="1:13" ht="19.5" customHeight="1" x14ac:dyDescent="0.3">
      <c r="A1" s="769" t="s">
        <v>2</v>
      </c>
    </row>
    <row r="2" spans="1:13" x14ac:dyDescent="0.3">
      <c r="B2" s="779" t="s">
        <v>1066</v>
      </c>
      <c r="C2" s="779"/>
      <c r="D2" s="779"/>
      <c r="E2" s="779"/>
      <c r="F2" s="779"/>
      <c r="G2" s="779"/>
      <c r="H2" s="779"/>
      <c r="I2" s="92"/>
      <c r="J2" s="92"/>
      <c r="K2" s="92"/>
      <c r="L2" s="92"/>
      <c r="M2" s="92"/>
    </row>
    <row r="3" spans="1:13" x14ac:dyDescent="0.3">
      <c r="B3" s="779" t="s">
        <v>318</v>
      </c>
      <c r="C3" s="779"/>
      <c r="D3" s="779"/>
      <c r="E3" s="779"/>
      <c r="F3" s="779"/>
      <c r="G3" s="779"/>
      <c r="H3" s="779"/>
    </row>
    <row r="4" spans="1:13" x14ac:dyDescent="0.3">
      <c r="B4" s="333" t="s">
        <v>207</v>
      </c>
    </row>
    <row r="5" spans="1:13" s="203" customFormat="1" ht="24" customHeight="1" x14ac:dyDescent="0.25">
      <c r="B5" s="579"/>
      <c r="C5" s="580">
        <v>2011</v>
      </c>
      <c r="D5" s="580">
        <v>2012</v>
      </c>
      <c r="E5" s="580">
        <v>2013</v>
      </c>
      <c r="F5" s="580">
        <v>2014</v>
      </c>
      <c r="G5" s="581">
        <v>2015</v>
      </c>
      <c r="H5" s="582"/>
    </row>
    <row r="6" spans="1:13" x14ac:dyDescent="0.3">
      <c r="B6" s="576" t="s">
        <v>308</v>
      </c>
      <c r="C6" s="94">
        <v>-1.7</v>
      </c>
      <c r="D6" s="94">
        <v>-2.5</v>
      </c>
      <c r="E6" s="94">
        <v>-0.2</v>
      </c>
      <c r="F6" s="94">
        <v>1.4</v>
      </c>
      <c r="G6" s="577">
        <v>1.6</v>
      </c>
      <c r="H6" s="578" t="s">
        <v>309</v>
      </c>
    </row>
    <row r="7" spans="1:13" x14ac:dyDescent="0.3">
      <c r="B7" s="574" t="s">
        <v>310</v>
      </c>
      <c r="C7" s="292">
        <v>3.6</v>
      </c>
      <c r="D7" s="292">
        <v>3.6</v>
      </c>
      <c r="E7" s="292">
        <v>0.4</v>
      </c>
      <c r="F7" s="292">
        <v>0.7</v>
      </c>
      <c r="G7" s="293">
        <v>0.1</v>
      </c>
      <c r="H7" s="575" t="s">
        <v>311</v>
      </c>
    </row>
    <row r="8" spans="1:13" ht="26.25" customHeight="1" x14ac:dyDescent="0.3">
      <c r="B8" s="822" t="s">
        <v>863</v>
      </c>
      <c r="C8" s="822"/>
      <c r="D8" s="822"/>
      <c r="E8" s="822"/>
      <c r="F8" s="822"/>
      <c r="G8" s="822"/>
      <c r="H8" s="822"/>
    </row>
    <row r="9" spans="1:13" ht="25.5" customHeight="1" x14ac:dyDescent="0.3">
      <c r="B9" s="823" t="s">
        <v>911</v>
      </c>
      <c r="C9" s="823"/>
      <c r="D9" s="823"/>
      <c r="E9" s="823"/>
      <c r="F9" s="823"/>
      <c r="G9" s="823"/>
      <c r="H9" s="823"/>
    </row>
    <row r="10" spans="1:13" x14ac:dyDescent="0.3">
      <c r="B10" s="204"/>
      <c r="C10" s="205"/>
      <c r="D10" s="205"/>
      <c r="E10" s="205"/>
      <c r="F10" s="205"/>
      <c r="G10" s="205"/>
    </row>
    <row r="11" spans="1:13" x14ac:dyDescent="0.3">
      <c r="B11" s="204"/>
      <c r="C11" s="205"/>
      <c r="D11" s="205"/>
      <c r="E11" s="205"/>
      <c r="F11" s="205"/>
    </row>
    <row r="12" spans="1:13" x14ac:dyDescent="0.3">
      <c r="B12" s="204"/>
      <c r="C12" s="205"/>
      <c r="D12" s="205"/>
      <c r="E12" s="205"/>
      <c r="F12" s="205"/>
    </row>
    <row r="13" spans="1:13" x14ac:dyDescent="0.3">
      <c r="B13" s="204"/>
      <c r="C13" s="205"/>
      <c r="D13" s="205"/>
      <c r="E13" s="205"/>
      <c r="F13" s="205"/>
    </row>
    <row r="14" spans="1:13" x14ac:dyDescent="0.3">
      <c r="B14" s="204"/>
      <c r="C14" s="205"/>
      <c r="D14" s="205"/>
      <c r="E14" s="205"/>
      <c r="F14" s="205"/>
      <c r="G14" s="205"/>
    </row>
    <row r="15" spans="1:13" x14ac:dyDescent="0.3">
      <c r="B15" s="204"/>
      <c r="C15" s="205"/>
      <c r="D15" s="205"/>
      <c r="E15" s="205"/>
      <c r="F15" s="205"/>
    </row>
    <row r="16" spans="1:13" x14ac:dyDescent="0.3">
      <c r="B16" s="204"/>
      <c r="C16" s="205"/>
      <c r="D16" s="205"/>
      <c r="E16" s="205"/>
      <c r="F16" s="205"/>
    </row>
    <row r="17" spans="2:6" x14ac:dyDescent="0.3">
      <c r="B17" s="204"/>
      <c r="C17" s="205"/>
      <c r="D17" s="205"/>
      <c r="E17" s="205"/>
      <c r="F17" s="205"/>
    </row>
    <row r="18" spans="2:6" x14ac:dyDescent="0.3">
      <c r="B18" s="204"/>
      <c r="C18" s="205"/>
      <c r="D18" s="205"/>
      <c r="E18" s="205"/>
      <c r="F18" s="205"/>
    </row>
    <row r="19" spans="2:6" x14ac:dyDescent="0.3">
      <c r="B19" s="204"/>
      <c r="C19" s="205"/>
      <c r="D19" s="205"/>
      <c r="E19" s="205"/>
      <c r="F19" s="205"/>
    </row>
    <row r="20" spans="2:6" x14ac:dyDescent="0.3">
      <c r="B20" s="204"/>
      <c r="C20" s="205"/>
      <c r="D20" s="205"/>
      <c r="E20" s="205"/>
      <c r="F20" s="205"/>
    </row>
    <row r="21" spans="2:6" x14ac:dyDescent="0.3">
      <c r="B21" s="204"/>
      <c r="C21" s="205"/>
      <c r="D21" s="205"/>
      <c r="E21" s="205"/>
      <c r="F21" s="205"/>
    </row>
    <row r="22" spans="2:6" x14ac:dyDescent="0.3">
      <c r="B22" s="204"/>
      <c r="C22" s="205"/>
      <c r="D22" s="205"/>
      <c r="E22" s="205"/>
      <c r="F22" s="205"/>
    </row>
  </sheetData>
  <mergeCells count="4">
    <mergeCell ref="B2:H2"/>
    <mergeCell ref="B3:H3"/>
    <mergeCell ref="B8:H8"/>
    <mergeCell ref="B9:H9"/>
  </mergeCells>
  <hyperlinks>
    <hyperlink ref="A1" location="Índice!A1" display="Índice"/>
  </hyperlinks>
  <pageMargins left="0.70866141732283472" right="0.70866141732283472" top="0.74803149606299213" bottom="0.74803149606299213" header="0.31496062992125984" footer="0.31496062992125984"/>
  <pageSetup paperSize="9" scale="53"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showGridLines="0" zoomScaleNormal="100" workbookViewId="0">
      <selection activeCell="B4" sqref="B4"/>
    </sheetView>
  </sheetViews>
  <sheetFormatPr defaultRowHeight="12.75" x14ac:dyDescent="0.2"/>
  <cols>
    <col min="1" max="1" width="9.140625" style="669"/>
    <col min="2" max="2" width="16" style="669" customWidth="1"/>
    <col min="3" max="3" width="6.5703125" style="669" bestFit="1" customWidth="1"/>
    <col min="4" max="9" width="9.140625" style="669"/>
    <col min="10" max="10" width="17.85546875" style="669" bestFit="1" customWidth="1"/>
    <col min="11" max="16384" width="9.140625" style="669"/>
  </cols>
  <sheetData>
    <row r="1" spans="1:11" ht="15.75" x14ac:dyDescent="0.2">
      <c r="A1" s="769" t="s">
        <v>2</v>
      </c>
    </row>
    <row r="2" spans="1:11" ht="12.75" customHeight="1" x14ac:dyDescent="0.2">
      <c r="B2" s="800" t="s">
        <v>1059</v>
      </c>
      <c r="C2" s="800"/>
      <c r="D2" s="800"/>
      <c r="E2" s="800"/>
      <c r="F2" s="800"/>
      <c r="G2" s="800"/>
      <c r="H2" s="800"/>
      <c r="I2" s="800"/>
      <c r="J2" s="800"/>
    </row>
    <row r="3" spans="1:11" ht="12.75" customHeight="1" x14ac:dyDescent="0.2">
      <c r="B3" s="800" t="s">
        <v>1058</v>
      </c>
      <c r="C3" s="800"/>
      <c r="D3" s="800"/>
      <c r="E3" s="800"/>
      <c r="F3" s="800"/>
      <c r="G3" s="800"/>
      <c r="H3" s="800"/>
      <c r="I3" s="800"/>
      <c r="J3" s="800"/>
    </row>
    <row r="4" spans="1:11" x14ac:dyDescent="0.2">
      <c r="B4" s="333" t="s">
        <v>207</v>
      </c>
      <c r="C4" s="735"/>
      <c r="D4" s="735"/>
      <c r="E4" s="735"/>
      <c r="F4" s="735"/>
      <c r="G4" s="735"/>
      <c r="H4" s="735"/>
      <c r="I4" s="735"/>
    </row>
    <row r="5" spans="1:11" ht="31.5" customHeight="1" x14ac:dyDescent="0.2">
      <c r="B5" s="736"/>
      <c r="C5" s="709">
        <v>2012</v>
      </c>
      <c r="D5" s="709">
        <v>2013</v>
      </c>
      <c r="E5" s="709">
        <v>2014</v>
      </c>
      <c r="F5" s="709">
        <v>2015</v>
      </c>
      <c r="G5" s="737">
        <v>2016</v>
      </c>
      <c r="H5" s="709">
        <v>2017</v>
      </c>
      <c r="I5" s="709">
        <v>2018</v>
      </c>
      <c r="J5" s="736"/>
      <c r="K5" s="392"/>
    </row>
    <row r="6" spans="1:11" x14ac:dyDescent="0.2">
      <c r="B6" s="392" t="s">
        <v>932</v>
      </c>
      <c r="C6" s="734">
        <v>44325</v>
      </c>
      <c r="D6" s="734">
        <v>43377</v>
      </c>
      <c r="E6" s="734">
        <v>43691</v>
      </c>
      <c r="F6" s="734">
        <v>44761</v>
      </c>
      <c r="G6" s="734">
        <v>46320</v>
      </c>
      <c r="H6" s="734"/>
      <c r="I6" s="734"/>
      <c r="J6" s="392" t="s">
        <v>933</v>
      </c>
      <c r="K6" s="392"/>
    </row>
    <row r="7" spans="1:11" x14ac:dyDescent="0.2">
      <c r="B7" s="392" t="s">
        <v>934</v>
      </c>
      <c r="C7" s="734"/>
      <c r="D7" s="734">
        <v>43628</v>
      </c>
      <c r="E7" s="734">
        <v>43691</v>
      </c>
      <c r="F7" s="734">
        <v>44761</v>
      </c>
      <c r="G7" s="734">
        <v>46320</v>
      </c>
      <c r="H7" s="734"/>
      <c r="I7" s="734"/>
      <c r="J7" s="392" t="s">
        <v>935</v>
      </c>
      <c r="K7" s="392"/>
    </row>
    <row r="8" spans="1:11" x14ac:dyDescent="0.2">
      <c r="B8" s="392" t="s">
        <v>936</v>
      </c>
      <c r="C8" s="734"/>
      <c r="D8" s="734">
        <v>45737</v>
      </c>
      <c r="E8" s="734">
        <v>43691</v>
      </c>
      <c r="F8" s="734">
        <v>44761</v>
      </c>
      <c r="G8" s="734">
        <v>46320</v>
      </c>
      <c r="H8" s="734"/>
      <c r="I8" s="734"/>
      <c r="J8" s="392" t="s">
        <v>937</v>
      </c>
      <c r="K8" s="392"/>
    </row>
    <row r="9" spans="1:11" x14ac:dyDescent="0.2">
      <c r="B9" s="392" t="s">
        <v>938</v>
      </c>
      <c r="C9" s="734"/>
      <c r="D9" s="734">
        <v>46613</v>
      </c>
      <c r="E9" s="734">
        <v>43691</v>
      </c>
      <c r="F9" s="734"/>
      <c r="G9" s="734"/>
      <c r="H9" s="734"/>
      <c r="I9" s="734"/>
      <c r="J9" s="392" t="s">
        <v>939</v>
      </c>
      <c r="K9" s="392"/>
    </row>
    <row r="10" spans="1:11" x14ac:dyDescent="0.2">
      <c r="B10" s="392" t="s">
        <v>147</v>
      </c>
      <c r="C10" s="734"/>
      <c r="D10" s="734"/>
      <c r="E10" s="734">
        <v>45669</v>
      </c>
      <c r="F10" s="734">
        <v>45422</v>
      </c>
      <c r="G10" s="734">
        <v>45809</v>
      </c>
      <c r="H10" s="734">
        <v>46302</v>
      </c>
      <c r="I10" s="734"/>
      <c r="J10" s="392" t="s">
        <v>940</v>
      </c>
      <c r="K10" s="392"/>
    </row>
    <row r="11" spans="1:11" x14ac:dyDescent="0.2">
      <c r="B11" s="392" t="s">
        <v>467</v>
      </c>
      <c r="C11" s="734"/>
      <c r="D11" s="734"/>
      <c r="E11" s="734">
        <v>45823</v>
      </c>
      <c r="F11" s="734">
        <v>46066</v>
      </c>
      <c r="G11" s="734">
        <v>46515</v>
      </c>
      <c r="H11" s="734">
        <v>47149</v>
      </c>
      <c r="I11" s="734">
        <v>47974</v>
      </c>
      <c r="J11" s="392" t="s">
        <v>941</v>
      </c>
      <c r="K11" s="392"/>
    </row>
    <row r="12" spans="1:11" x14ac:dyDescent="0.2">
      <c r="B12" s="392" t="s">
        <v>942</v>
      </c>
      <c r="C12" s="734"/>
      <c r="D12" s="734"/>
      <c r="E12" s="734">
        <v>46904</v>
      </c>
      <c r="F12" s="734">
        <v>45422</v>
      </c>
      <c r="G12" s="734"/>
      <c r="H12" s="734"/>
      <c r="I12" s="734"/>
      <c r="J12" s="392" t="s">
        <v>1060</v>
      </c>
      <c r="K12" s="392"/>
    </row>
    <row r="13" spans="1:11" x14ac:dyDescent="0.2">
      <c r="B13" s="392" t="s">
        <v>148</v>
      </c>
      <c r="C13" s="734"/>
      <c r="D13" s="734"/>
      <c r="E13" s="734"/>
      <c r="F13" s="734">
        <v>46829</v>
      </c>
      <c r="G13" s="734">
        <v>47473</v>
      </c>
      <c r="H13" s="734">
        <v>48107</v>
      </c>
      <c r="I13" s="734">
        <v>48932</v>
      </c>
      <c r="J13" s="392" t="s">
        <v>943</v>
      </c>
      <c r="K13" s="392"/>
    </row>
    <row r="14" spans="1:11" x14ac:dyDescent="0.2">
      <c r="B14" s="411" t="s">
        <v>749</v>
      </c>
      <c r="C14" s="430">
        <v>46396</v>
      </c>
      <c r="D14" s="430">
        <v>46147</v>
      </c>
      <c r="E14" s="430"/>
      <c r="F14" s="430"/>
      <c r="G14" s="430"/>
      <c r="H14" s="430"/>
      <c r="I14" s="430"/>
      <c r="J14" s="411" t="s">
        <v>944</v>
      </c>
      <c r="K14" s="392"/>
    </row>
    <row r="15" spans="1:11" ht="51" customHeight="1" x14ac:dyDescent="0.2">
      <c r="B15" s="824" t="s">
        <v>945</v>
      </c>
      <c r="C15" s="824"/>
      <c r="D15" s="824"/>
      <c r="E15" s="824"/>
      <c r="F15" s="824"/>
      <c r="G15" s="824"/>
      <c r="H15" s="824"/>
      <c r="I15" s="824"/>
      <c r="J15" s="824"/>
    </row>
    <row r="16" spans="1:11" ht="57" customHeight="1" x14ac:dyDescent="0.2">
      <c r="B16" s="825" t="s">
        <v>946</v>
      </c>
      <c r="C16" s="825"/>
      <c r="D16" s="825"/>
      <c r="E16" s="825"/>
      <c r="F16" s="825"/>
      <c r="G16" s="825"/>
      <c r="H16" s="825"/>
      <c r="I16" s="825"/>
      <c r="J16" s="825"/>
    </row>
  </sheetData>
  <mergeCells count="4">
    <mergeCell ref="B2:J2"/>
    <mergeCell ref="B3:J3"/>
    <mergeCell ref="B15:J15"/>
    <mergeCell ref="B16:J16"/>
  </mergeCells>
  <hyperlinks>
    <hyperlink ref="A1" location="Índice!A1" display="Índice"/>
  </hyperlinks>
  <pageMargins left="0.7" right="0.7" top="0.75" bottom="0.75" header="0.3" footer="0.3"/>
  <pageSetup paperSize="9" scale="7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showGridLines="0" workbookViewId="0">
      <selection activeCell="B4" sqref="B4"/>
    </sheetView>
  </sheetViews>
  <sheetFormatPr defaultRowHeight="15" x14ac:dyDescent="0.25"/>
  <cols>
    <col min="3" max="8" width="12" customWidth="1"/>
  </cols>
  <sheetData>
    <row r="1" spans="1:15" ht="15.75" x14ac:dyDescent="0.25">
      <c r="A1" s="769" t="s">
        <v>2</v>
      </c>
    </row>
    <row r="2" spans="1:15" ht="15" customHeight="1" x14ac:dyDescent="0.25">
      <c r="B2" s="779" t="s">
        <v>643</v>
      </c>
      <c r="C2" s="779"/>
      <c r="D2" s="779"/>
      <c r="E2" s="779"/>
      <c r="F2" s="779"/>
      <c r="G2" s="779"/>
      <c r="H2" s="779"/>
      <c r="I2" s="779"/>
    </row>
    <row r="3" spans="1:15" ht="15" customHeight="1" x14ac:dyDescent="0.25">
      <c r="B3" s="779" t="s">
        <v>320</v>
      </c>
      <c r="C3" s="779"/>
      <c r="D3" s="779"/>
      <c r="E3" s="779"/>
      <c r="F3" s="779"/>
      <c r="G3" s="779"/>
      <c r="H3" s="779"/>
      <c r="I3" s="779"/>
    </row>
    <row r="4" spans="1:15" x14ac:dyDescent="0.25">
      <c r="B4" s="333" t="s">
        <v>207</v>
      </c>
      <c r="C4" s="116"/>
      <c r="D4" s="116"/>
      <c r="E4" s="116"/>
      <c r="F4" s="116"/>
      <c r="G4" s="116"/>
    </row>
    <row r="5" spans="1:15" ht="33.75" x14ac:dyDescent="0.25">
      <c r="B5" s="784"/>
      <c r="C5" s="357" t="s">
        <v>644</v>
      </c>
      <c r="D5" s="357" t="s">
        <v>645</v>
      </c>
      <c r="E5" s="357" t="s">
        <v>646</v>
      </c>
      <c r="F5" s="357" t="s">
        <v>647</v>
      </c>
      <c r="G5" s="357" t="s">
        <v>537</v>
      </c>
      <c r="H5" s="357" t="s">
        <v>648</v>
      </c>
      <c r="I5" s="784"/>
    </row>
    <row r="6" spans="1:15" ht="33.75" x14ac:dyDescent="0.25">
      <c r="B6" s="826"/>
      <c r="C6" s="549" t="s">
        <v>649</v>
      </c>
      <c r="D6" s="549" t="s">
        <v>650</v>
      </c>
      <c r="E6" s="549" t="s">
        <v>651</v>
      </c>
      <c r="F6" s="549" t="s">
        <v>652</v>
      </c>
      <c r="G6" s="549" t="s">
        <v>536</v>
      </c>
      <c r="H6" s="549" t="s">
        <v>653</v>
      </c>
      <c r="I6" s="826"/>
    </row>
    <row r="7" spans="1:15" x14ac:dyDescent="0.25">
      <c r="B7" s="351">
        <v>40969</v>
      </c>
      <c r="C7" s="352">
        <v>-2.5000000000000001E-2</v>
      </c>
      <c r="D7" s="352">
        <v>-3.5000000000000003E-2</v>
      </c>
      <c r="E7" s="352">
        <v>-5.2000000000000005E-2</v>
      </c>
      <c r="F7" s="352">
        <v>-3.7000000000000005E-2</v>
      </c>
      <c r="G7" s="352">
        <v>-3.7999999999999999E-2</v>
      </c>
      <c r="H7" s="352">
        <v>-3.6000000000000004E-2</v>
      </c>
      <c r="I7" s="353" t="s">
        <v>654</v>
      </c>
      <c r="J7" s="356"/>
      <c r="K7" s="356"/>
      <c r="L7" s="356"/>
      <c r="M7" s="356"/>
      <c r="N7" s="356"/>
      <c r="O7" s="356"/>
    </row>
    <row r="8" spans="1:15" x14ac:dyDescent="0.25">
      <c r="B8" s="351">
        <v>41061</v>
      </c>
      <c r="C8" s="352">
        <v>-3.3000000000000002E-2</v>
      </c>
      <c r="D8" s="352">
        <v>-4.0999999999999995E-2</v>
      </c>
      <c r="E8" s="352">
        <v>-5.4000000000000006E-2</v>
      </c>
      <c r="F8" s="352">
        <v>-4.0999999999999995E-2</v>
      </c>
      <c r="G8" s="352">
        <v>-3.9E-2</v>
      </c>
      <c r="H8" s="352">
        <v>-0.1</v>
      </c>
      <c r="I8" s="353" t="s">
        <v>655</v>
      </c>
      <c r="J8" s="356"/>
      <c r="K8" s="356"/>
      <c r="L8" s="356"/>
      <c r="M8" s="356"/>
      <c r="N8" s="356"/>
      <c r="O8" s="356"/>
    </row>
    <row r="9" spans="1:15" x14ac:dyDescent="0.25">
      <c r="B9" s="351">
        <v>41153</v>
      </c>
      <c r="C9" s="352">
        <v>-3.6000000000000004E-2</v>
      </c>
      <c r="D9" s="352">
        <v>-0.04</v>
      </c>
      <c r="E9" s="352">
        <v>-5.2999999999999999E-2</v>
      </c>
      <c r="F9" s="352">
        <v>-3.7000000000000005E-2</v>
      </c>
      <c r="G9" s="352">
        <v>-4.2000000000000003E-2</v>
      </c>
      <c r="H9" s="352">
        <v>-4.0999999999999995E-2</v>
      </c>
      <c r="I9" s="351" t="s">
        <v>656</v>
      </c>
      <c r="J9" s="356"/>
      <c r="K9" s="356"/>
      <c r="L9" s="356"/>
      <c r="M9" s="356"/>
      <c r="N9" s="356"/>
      <c r="O9" s="356"/>
    </row>
    <row r="10" spans="1:15" x14ac:dyDescent="0.25">
      <c r="B10" s="351">
        <v>41244</v>
      </c>
      <c r="C10" s="352">
        <v>-3.7999999999999999E-2</v>
      </c>
      <c r="D10" s="352">
        <v>-3.2000000000000001E-2</v>
      </c>
      <c r="E10" s="352">
        <v>-4.9000000000000002E-2</v>
      </c>
      <c r="F10" s="352">
        <v>-0.04</v>
      </c>
      <c r="G10" s="352">
        <v>-4.4000000000000004E-2</v>
      </c>
      <c r="H10" s="352">
        <v>-8.5999999999999993E-2</v>
      </c>
      <c r="I10" s="351" t="s">
        <v>657</v>
      </c>
      <c r="J10" s="356"/>
      <c r="K10" s="356"/>
      <c r="L10" s="356"/>
      <c r="M10" s="356"/>
      <c r="N10" s="356"/>
      <c r="O10" s="356"/>
    </row>
    <row r="11" spans="1:15" x14ac:dyDescent="0.25">
      <c r="B11" s="351">
        <v>41334</v>
      </c>
      <c r="C11" s="352">
        <v>-3.7999999999999999E-2</v>
      </c>
      <c r="D11" s="352">
        <v>-2.3E-2</v>
      </c>
      <c r="E11" s="352">
        <v>-0.04</v>
      </c>
      <c r="F11" s="352">
        <v>-3.9E-2</v>
      </c>
      <c r="G11" s="352">
        <v>-5.2999999999999999E-2</v>
      </c>
      <c r="H11" s="352">
        <v>-9.0000000000000011E-3</v>
      </c>
      <c r="I11" s="351">
        <v>41334</v>
      </c>
      <c r="J11" s="356"/>
      <c r="K11" s="356"/>
      <c r="L11" s="356"/>
      <c r="M11" s="356"/>
      <c r="N11" s="356"/>
      <c r="O11" s="356"/>
    </row>
    <row r="12" spans="1:15" x14ac:dyDescent="0.25">
      <c r="B12" s="351">
        <v>41426</v>
      </c>
      <c r="C12" s="352">
        <v>-2.1000000000000001E-2</v>
      </c>
      <c r="D12" s="352">
        <v>2E-3</v>
      </c>
      <c r="E12" s="352">
        <v>-0.02</v>
      </c>
      <c r="F12" s="352">
        <v>-1.3000000000000001E-2</v>
      </c>
      <c r="G12" s="352">
        <v>-4.2000000000000003E-2</v>
      </c>
      <c r="H12" s="352">
        <v>-1.1000000000000001E-2</v>
      </c>
      <c r="I12" s="351">
        <v>41426</v>
      </c>
      <c r="J12" s="356"/>
      <c r="K12" s="356"/>
      <c r="L12" s="356"/>
      <c r="M12" s="356"/>
      <c r="N12" s="356"/>
      <c r="O12" s="356"/>
    </row>
    <row r="13" spans="1:15" x14ac:dyDescent="0.25">
      <c r="B13" s="351">
        <v>41518</v>
      </c>
      <c r="C13" s="352">
        <v>-0.01</v>
      </c>
      <c r="D13" s="352">
        <v>1.9E-2</v>
      </c>
      <c r="E13" s="352">
        <v>-8.0000000000000002E-3</v>
      </c>
      <c r="F13" s="352">
        <v>2E-3</v>
      </c>
      <c r="G13" s="352">
        <v>-2.4E-2</v>
      </c>
      <c r="H13" s="352">
        <v>-3.0000000000000001E-3</v>
      </c>
      <c r="I13" s="351" t="s">
        <v>656</v>
      </c>
      <c r="J13" s="356"/>
      <c r="K13" s="356"/>
      <c r="L13" s="356"/>
      <c r="M13" s="356"/>
      <c r="N13" s="356"/>
      <c r="O13" s="356"/>
    </row>
    <row r="14" spans="1:15" x14ac:dyDescent="0.25">
      <c r="B14" s="351">
        <v>41609</v>
      </c>
      <c r="C14" s="352">
        <v>1.6E-2</v>
      </c>
      <c r="D14" s="352">
        <v>0.04</v>
      </c>
      <c r="E14" s="352">
        <v>1.3000000000000001E-2</v>
      </c>
      <c r="F14" s="352">
        <v>2.3E-2</v>
      </c>
      <c r="G14" s="352">
        <v>5.0000000000000001E-3</v>
      </c>
      <c r="H14" s="352">
        <v>5.2999999999999999E-2</v>
      </c>
      <c r="I14" s="351" t="s">
        <v>657</v>
      </c>
      <c r="J14" s="356"/>
      <c r="K14" s="356"/>
      <c r="L14" s="356"/>
      <c r="M14" s="356"/>
      <c r="N14" s="356"/>
      <c r="O14" s="356"/>
    </row>
    <row r="15" spans="1:15" x14ac:dyDescent="0.25">
      <c r="B15" s="351">
        <v>41699</v>
      </c>
      <c r="C15" s="352">
        <v>0.01</v>
      </c>
      <c r="D15" s="352">
        <v>3.1E-2</v>
      </c>
      <c r="E15" s="352">
        <v>2.1000000000000001E-2</v>
      </c>
      <c r="F15" s="352">
        <v>3.2000000000000001E-2</v>
      </c>
      <c r="G15" s="352">
        <v>1.4999999999999999E-2</v>
      </c>
      <c r="H15" s="352">
        <v>-2E-3</v>
      </c>
      <c r="I15" s="351">
        <v>41699</v>
      </c>
      <c r="J15" s="356"/>
      <c r="K15" s="356"/>
      <c r="L15" s="356"/>
      <c r="M15" s="356"/>
      <c r="N15" s="356"/>
      <c r="O15" s="356"/>
    </row>
    <row r="16" spans="1:15" x14ac:dyDescent="0.25">
      <c r="B16" s="354">
        <v>41791</v>
      </c>
      <c r="C16" s="355">
        <v>9.0000000000000011E-3</v>
      </c>
      <c r="D16" s="355">
        <v>2.1000000000000001E-2</v>
      </c>
      <c r="E16" s="355">
        <v>1.7000000000000001E-2</v>
      </c>
      <c r="F16" s="355">
        <v>2.5000000000000001E-2</v>
      </c>
      <c r="G16" s="355">
        <v>1.6E-2</v>
      </c>
      <c r="H16" s="355">
        <v>3.7999999999999999E-2</v>
      </c>
      <c r="I16" s="354">
        <v>41791</v>
      </c>
      <c r="J16" s="356"/>
      <c r="K16" s="356"/>
      <c r="L16" s="356"/>
      <c r="M16" s="356"/>
      <c r="N16" s="356"/>
      <c r="O16" s="356"/>
    </row>
    <row r="17" spans="2:2" x14ac:dyDescent="0.25">
      <c r="B17" s="333" t="s">
        <v>658</v>
      </c>
    </row>
    <row r="18" spans="2:2" x14ac:dyDescent="0.25">
      <c r="B18" s="333" t="s">
        <v>923</v>
      </c>
    </row>
  </sheetData>
  <mergeCells count="4">
    <mergeCell ref="B5:B6"/>
    <mergeCell ref="I5:I6"/>
    <mergeCell ref="B3:I3"/>
    <mergeCell ref="B2:I2"/>
  </mergeCells>
  <hyperlinks>
    <hyperlink ref="A1" location="Índice!A1" display="Índice"/>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1"/>
  <sheetViews>
    <sheetView showGridLines="0" zoomScaleNormal="100" workbookViewId="0">
      <selection activeCell="B12" sqref="B12:Q12"/>
    </sheetView>
  </sheetViews>
  <sheetFormatPr defaultRowHeight="15" x14ac:dyDescent="0.25"/>
  <cols>
    <col min="1" max="1" width="9.140625" style="440"/>
    <col min="2" max="2" width="15.140625" style="440" customWidth="1"/>
    <col min="3" max="16" width="4" style="440" bestFit="1" customWidth="1"/>
    <col min="17" max="17" width="14.28515625" style="440" customWidth="1"/>
    <col min="18" max="25" width="9.140625" style="440"/>
    <col min="26" max="26" width="12.85546875" style="440" bestFit="1" customWidth="1"/>
    <col min="27" max="16384" width="9.140625" style="440"/>
  </cols>
  <sheetData>
    <row r="1" spans="1:25" ht="15.75" x14ac:dyDescent="0.25">
      <c r="A1" s="769" t="s">
        <v>2</v>
      </c>
    </row>
    <row r="2" spans="1:25" ht="15" customHeight="1" x14ac:dyDescent="0.25">
      <c r="B2" s="800" t="s">
        <v>1099</v>
      </c>
      <c r="C2" s="800"/>
      <c r="D2" s="800"/>
      <c r="E2" s="800"/>
      <c r="F2" s="800"/>
      <c r="G2" s="800"/>
      <c r="H2" s="800"/>
      <c r="I2" s="800"/>
      <c r="J2" s="800"/>
      <c r="K2" s="800"/>
      <c r="L2" s="800"/>
      <c r="M2" s="800"/>
      <c r="N2" s="800"/>
      <c r="O2" s="800"/>
      <c r="P2" s="800"/>
      <c r="Q2" s="800"/>
    </row>
    <row r="3" spans="1:25" ht="15" customHeight="1" x14ac:dyDescent="0.25">
      <c r="B3" s="779" t="s">
        <v>1100</v>
      </c>
      <c r="C3" s="779"/>
      <c r="D3" s="779"/>
      <c r="E3" s="779"/>
      <c r="F3" s="779"/>
      <c r="G3" s="779"/>
      <c r="H3" s="779"/>
      <c r="I3" s="779"/>
      <c r="J3" s="779"/>
      <c r="K3" s="779"/>
      <c r="L3" s="779"/>
      <c r="M3" s="779"/>
      <c r="N3" s="779"/>
      <c r="O3" s="779"/>
      <c r="P3" s="779"/>
      <c r="Q3" s="779"/>
    </row>
    <row r="4" spans="1:25" x14ac:dyDescent="0.25">
      <c r="B4" s="333" t="s">
        <v>207</v>
      </c>
      <c r="M4" s="452"/>
      <c r="Q4" s="452"/>
      <c r="U4" s="452"/>
      <c r="Y4" s="452"/>
    </row>
    <row r="5" spans="1:25" x14ac:dyDescent="0.25">
      <c r="B5" s="749"/>
      <c r="C5" s="829">
        <v>2011</v>
      </c>
      <c r="D5" s="827"/>
      <c r="E5" s="827"/>
      <c r="F5" s="827"/>
      <c r="G5" s="827">
        <v>2012</v>
      </c>
      <c r="H5" s="827"/>
      <c r="I5" s="827"/>
      <c r="J5" s="827"/>
      <c r="K5" s="827">
        <v>2013</v>
      </c>
      <c r="L5" s="827"/>
      <c r="M5" s="827"/>
      <c r="N5" s="827"/>
      <c r="O5" s="827">
        <v>2014</v>
      </c>
      <c r="P5" s="828"/>
      <c r="Q5" s="750"/>
      <c r="R5" s="448"/>
      <c r="U5" s="452"/>
      <c r="Y5" s="452"/>
    </row>
    <row r="6" spans="1:25" x14ac:dyDescent="0.25">
      <c r="B6" s="749"/>
      <c r="C6" s="746" t="s">
        <v>947</v>
      </c>
      <c r="D6" s="747" t="s">
        <v>948</v>
      </c>
      <c r="E6" s="747" t="s">
        <v>949</v>
      </c>
      <c r="F6" s="747" t="s">
        <v>950</v>
      </c>
      <c r="G6" s="747" t="s">
        <v>947</v>
      </c>
      <c r="H6" s="747" t="s">
        <v>948</v>
      </c>
      <c r="I6" s="747" t="s">
        <v>949</v>
      </c>
      <c r="J6" s="747" t="s">
        <v>950</v>
      </c>
      <c r="K6" s="747" t="s">
        <v>947</v>
      </c>
      <c r="L6" s="747" t="s">
        <v>948</v>
      </c>
      <c r="M6" s="747" t="s">
        <v>949</v>
      </c>
      <c r="N6" s="747" t="s">
        <v>950</v>
      </c>
      <c r="O6" s="747" t="s">
        <v>947</v>
      </c>
      <c r="P6" s="748" t="s">
        <v>948</v>
      </c>
      <c r="Q6" s="751"/>
      <c r="R6" s="448"/>
    </row>
    <row r="7" spans="1:25" x14ac:dyDescent="0.25">
      <c r="B7" s="749"/>
      <c r="C7" s="829">
        <v>2011</v>
      </c>
      <c r="D7" s="827"/>
      <c r="E7" s="827"/>
      <c r="F7" s="827"/>
      <c r="G7" s="827">
        <v>2012</v>
      </c>
      <c r="H7" s="827"/>
      <c r="I7" s="827"/>
      <c r="J7" s="827"/>
      <c r="K7" s="827">
        <v>2013</v>
      </c>
      <c r="L7" s="827"/>
      <c r="M7" s="827"/>
      <c r="N7" s="827"/>
      <c r="O7" s="827">
        <v>2014</v>
      </c>
      <c r="P7" s="828"/>
      <c r="Q7" s="751"/>
      <c r="R7" s="448"/>
    </row>
    <row r="8" spans="1:25" x14ac:dyDescent="0.25">
      <c r="B8" s="749"/>
      <c r="C8" s="742" t="s">
        <v>802</v>
      </c>
      <c r="D8" s="743" t="s">
        <v>803</v>
      </c>
      <c r="E8" s="743" t="s">
        <v>804</v>
      </c>
      <c r="F8" s="743" t="s">
        <v>805</v>
      </c>
      <c r="G8" s="743" t="s">
        <v>802</v>
      </c>
      <c r="H8" s="743" t="s">
        <v>803</v>
      </c>
      <c r="I8" s="743" t="s">
        <v>804</v>
      </c>
      <c r="J8" s="743" t="s">
        <v>805</v>
      </c>
      <c r="K8" s="743" t="s">
        <v>802</v>
      </c>
      <c r="L8" s="743" t="s">
        <v>803</v>
      </c>
      <c r="M8" s="743" t="s">
        <v>804</v>
      </c>
      <c r="N8" s="743" t="s">
        <v>805</v>
      </c>
      <c r="O8" s="743" t="s">
        <v>802</v>
      </c>
      <c r="P8" s="744" t="s">
        <v>803</v>
      </c>
      <c r="Q8" s="750"/>
      <c r="R8" s="448"/>
    </row>
    <row r="9" spans="1:25" x14ac:dyDescent="0.25">
      <c r="B9" s="738" t="s">
        <v>1061</v>
      </c>
      <c r="C9" s="739">
        <v>-6.5</v>
      </c>
      <c r="D9" s="739">
        <v>-8</v>
      </c>
      <c r="E9" s="739">
        <v>-6.3</v>
      </c>
      <c r="F9" s="739">
        <v>-7.4</v>
      </c>
      <c r="G9" s="739">
        <v>-6.9</v>
      </c>
      <c r="H9" s="739">
        <v>-6.5</v>
      </c>
      <c r="I9" s="739">
        <v>-5</v>
      </c>
      <c r="J9" s="739">
        <v>-5.5</v>
      </c>
      <c r="K9" s="739">
        <v>-8.9</v>
      </c>
      <c r="L9" s="739">
        <v>-6.6</v>
      </c>
      <c r="M9" s="739">
        <v>-5.7</v>
      </c>
      <c r="N9" s="739">
        <v>-4.9000000000000004</v>
      </c>
      <c r="O9" s="739">
        <v>-5.7</v>
      </c>
      <c r="P9" s="739">
        <v>-6.5</v>
      </c>
      <c r="Q9" s="739" t="s">
        <v>1063</v>
      </c>
      <c r="R9" s="448"/>
    </row>
    <row r="10" spans="1:25" x14ac:dyDescent="0.25">
      <c r="B10" s="740" t="s">
        <v>1062</v>
      </c>
      <c r="C10" s="741">
        <v>-6.4</v>
      </c>
      <c r="D10" s="741">
        <v>-7.6</v>
      </c>
      <c r="E10" s="741">
        <v>-6</v>
      </c>
      <c r="F10" s="741">
        <v>-7.2</v>
      </c>
      <c r="G10" s="741">
        <v>-6.7</v>
      </c>
      <c r="H10" s="741">
        <v>-5.8</v>
      </c>
      <c r="I10" s="741">
        <v>-4.9000000000000004</v>
      </c>
      <c r="J10" s="741">
        <v>-5.4</v>
      </c>
      <c r="K10" s="741">
        <v>-7.2</v>
      </c>
      <c r="L10" s="741">
        <v>-5.8</v>
      </c>
      <c r="M10" s="741">
        <v>-5.0999999999999996</v>
      </c>
      <c r="N10" s="741">
        <v>-5.2</v>
      </c>
      <c r="O10" s="741">
        <v>-5.5</v>
      </c>
      <c r="P10" s="741">
        <v>-5</v>
      </c>
      <c r="Q10" s="741" t="s">
        <v>1064</v>
      </c>
      <c r="R10" s="448"/>
    </row>
    <row r="11" spans="1:25" ht="27.75" customHeight="1" x14ac:dyDescent="0.25">
      <c r="B11" s="831" t="s">
        <v>951</v>
      </c>
      <c r="C11" s="831"/>
      <c r="D11" s="831"/>
      <c r="E11" s="831"/>
      <c r="F11" s="831"/>
      <c r="G11" s="831"/>
      <c r="H11" s="831"/>
      <c r="I11" s="831"/>
      <c r="J11" s="831"/>
      <c r="K11" s="831"/>
      <c r="L11" s="831"/>
      <c r="M11" s="831"/>
      <c r="N11" s="831"/>
      <c r="O11" s="831"/>
      <c r="P11" s="831"/>
      <c r="Q11" s="831"/>
      <c r="R11" s="448"/>
    </row>
    <row r="12" spans="1:25" ht="26.25" customHeight="1" x14ac:dyDescent="0.25">
      <c r="B12" s="832" t="s">
        <v>952</v>
      </c>
      <c r="C12" s="832"/>
      <c r="D12" s="832"/>
      <c r="E12" s="832"/>
      <c r="F12" s="832"/>
      <c r="G12" s="832"/>
      <c r="H12" s="832"/>
      <c r="I12" s="832"/>
      <c r="J12" s="832"/>
      <c r="K12" s="832"/>
      <c r="L12" s="832"/>
      <c r="M12" s="832"/>
      <c r="N12" s="832"/>
      <c r="O12" s="832"/>
      <c r="P12" s="832"/>
      <c r="Q12" s="832"/>
    </row>
    <row r="13" spans="1:25" x14ac:dyDescent="0.25">
      <c r="K13" s="459"/>
      <c r="L13" s="830"/>
      <c r="M13" s="830"/>
      <c r="N13" s="830"/>
      <c r="O13" s="830"/>
      <c r="P13" s="664"/>
    </row>
    <row r="14" spans="1:25" x14ac:dyDescent="0.25">
      <c r="K14" s="664"/>
      <c r="L14" s="664"/>
      <c r="M14" s="664"/>
      <c r="N14" s="664"/>
      <c r="O14" s="664"/>
      <c r="P14" s="664"/>
    </row>
    <row r="15" spans="1:25" x14ac:dyDescent="0.25">
      <c r="K15" s="459"/>
      <c r="L15" s="479"/>
      <c r="M15" s="479"/>
      <c r="N15" s="479"/>
      <c r="O15" s="479"/>
      <c r="P15" s="479"/>
    </row>
    <row r="16" spans="1:25" x14ac:dyDescent="0.25">
      <c r="K16" s="459"/>
      <c r="L16" s="459"/>
      <c r="M16" s="459"/>
      <c r="N16" s="459"/>
      <c r="O16" s="459"/>
      <c r="P16" s="459"/>
    </row>
    <row r="17" spans="11:16" x14ac:dyDescent="0.25">
      <c r="K17" s="459"/>
      <c r="L17" s="459"/>
      <c r="M17" s="459"/>
      <c r="N17" s="459"/>
      <c r="O17" s="459"/>
      <c r="P17" s="459"/>
    </row>
    <row r="18" spans="11:16" x14ac:dyDescent="0.25">
      <c r="K18" s="459"/>
      <c r="L18" s="459"/>
      <c r="M18" s="459"/>
      <c r="N18" s="459"/>
      <c r="O18" s="459"/>
      <c r="P18" s="459"/>
    </row>
    <row r="19" spans="11:16" x14ac:dyDescent="0.25">
      <c r="K19" s="497"/>
      <c r="L19" s="459"/>
      <c r="M19" s="459"/>
      <c r="N19" s="459"/>
      <c r="O19" s="459"/>
      <c r="P19" s="459"/>
    </row>
    <row r="20" spans="11:16" ht="29.25" customHeight="1" x14ac:dyDescent="0.25"/>
    <row r="21" spans="11:16" ht="28.5" customHeight="1" x14ac:dyDescent="0.25"/>
  </sheetData>
  <mergeCells count="13">
    <mergeCell ref="C7:F7"/>
    <mergeCell ref="G7:J7"/>
    <mergeCell ref="K7:N7"/>
    <mergeCell ref="O7:P7"/>
    <mergeCell ref="L13:O13"/>
    <mergeCell ref="B11:Q11"/>
    <mergeCell ref="B12:Q12"/>
    <mergeCell ref="O5:P5"/>
    <mergeCell ref="C5:F5"/>
    <mergeCell ref="G5:J5"/>
    <mergeCell ref="K5:N5"/>
    <mergeCell ref="B2:Q2"/>
    <mergeCell ref="B3:Q3"/>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43"/>
  <sheetViews>
    <sheetView showGridLines="0" zoomScaleNormal="100" workbookViewId="0">
      <selection activeCell="I10" sqref="I10"/>
    </sheetView>
  </sheetViews>
  <sheetFormatPr defaultRowHeight="15" x14ac:dyDescent="0.25"/>
  <cols>
    <col min="1" max="1" width="9.140625" style="440"/>
    <col min="2" max="2" width="29.28515625" style="440" customWidth="1"/>
    <col min="3" max="3" width="15.140625" style="440" customWidth="1"/>
    <col min="4" max="4" width="36.42578125" style="440" customWidth="1"/>
    <col min="5" max="6" width="9.140625" style="440"/>
    <col min="7" max="7" width="30.85546875" style="440" customWidth="1"/>
    <col min="8" max="8" width="10.42578125" style="449" customWidth="1"/>
    <col min="9" max="10" width="10.42578125" style="440" customWidth="1"/>
    <col min="11" max="20" width="9.5703125" style="440" bestFit="1" customWidth="1"/>
    <col min="21" max="21" width="9.140625" style="440"/>
    <col min="22" max="22" width="9.85546875" style="440" bestFit="1" customWidth="1"/>
    <col min="23" max="33" width="9.140625" style="440"/>
    <col min="34" max="34" width="8.85546875" style="440" bestFit="1" customWidth="1"/>
    <col min="35" max="49" width="4.28515625" style="440" customWidth="1"/>
    <col min="50" max="16384" width="9.140625" style="440"/>
  </cols>
  <sheetData>
    <row r="1" spans="1:43" ht="15.75" x14ac:dyDescent="0.25">
      <c r="A1" s="769" t="s">
        <v>2</v>
      </c>
    </row>
    <row r="2" spans="1:43" ht="15" customHeight="1" x14ac:dyDescent="0.25">
      <c r="B2" s="800" t="s">
        <v>1097</v>
      </c>
      <c r="C2" s="800"/>
      <c r="D2" s="800"/>
      <c r="E2" s="93"/>
      <c r="G2" s="498"/>
      <c r="H2" s="671"/>
      <c r="I2" s="499"/>
      <c r="J2" s="499"/>
      <c r="K2" s="499"/>
      <c r="L2" s="499"/>
      <c r="M2" s="499"/>
      <c r="N2" s="499"/>
      <c r="O2" s="499"/>
      <c r="P2" s="499"/>
      <c r="Q2" s="499"/>
      <c r="R2" s="499"/>
      <c r="S2" s="499"/>
      <c r="T2" s="499"/>
      <c r="U2" s="499"/>
      <c r="V2" s="499"/>
      <c r="W2" s="499"/>
      <c r="X2" s="499"/>
      <c r="Y2" s="499"/>
      <c r="Z2" s="499"/>
      <c r="AA2" s="499"/>
      <c r="AB2" s="498"/>
      <c r="AC2" s="498"/>
      <c r="AD2" s="498"/>
      <c r="AE2" s="498"/>
      <c r="AF2" s="498"/>
      <c r="AG2" s="498"/>
      <c r="AH2" s="498"/>
      <c r="AI2" s="498"/>
      <c r="AJ2" s="498"/>
      <c r="AK2" s="498"/>
      <c r="AL2" s="498"/>
      <c r="AM2" s="498"/>
      <c r="AN2" s="498"/>
      <c r="AO2" s="498"/>
      <c r="AP2" s="498"/>
      <c r="AQ2" s="498"/>
    </row>
    <row r="3" spans="1:43" ht="15" customHeight="1" x14ac:dyDescent="0.25">
      <c r="B3" s="800" t="s">
        <v>1098</v>
      </c>
      <c r="C3" s="800"/>
      <c r="D3" s="800"/>
      <c r="E3" s="93"/>
      <c r="G3" s="498"/>
      <c r="H3" s="665"/>
      <c r="I3" s="498"/>
      <c r="J3" s="498"/>
      <c r="K3" s="498"/>
      <c r="L3" s="498"/>
      <c r="M3" s="498"/>
      <c r="N3" s="498"/>
      <c r="O3" s="498"/>
      <c r="P3" s="498"/>
      <c r="Q3" s="498"/>
      <c r="R3" s="498"/>
      <c r="S3" s="498"/>
      <c r="T3" s="498"/>
      <c r="U3" s="498"/>
      <c r="V3" s="498"/>
      <c r="W3" s="498"/>
      <c r="X3" s="498"/>
      <c r="Y3" s="498"/>
      <c r="Z3" s="498"/>
      <c r="AA3" s="498"/>
      <c r="AB3" s="498"/>
      <c r="AC3" s="498"/>
      <c r="AD3" s="498"/>
      <c r="AE3" s="498"/>
      <c r="AF3" s="498"/>
      <c r="AG3" s="498"/>
      <c r="AH3" s="498"/>
      <c r="AI3" s="498"/>
      <c r="AJ3" s="498"/>
      <c r="AK3" s="498"/>
      <c r="AL3" s="498"/>
      <c r="AM3" s="498"/>
      <c r="AN3" s="498"/>
      <c r="AO3" s="498"/>
      <c r="AP3" s="498"/>
      <c r="AQ3" s="498"/>
    </row>
    <row r="4" spans="1:43" x14ac:dyDescent="0.25">
      <c r="B4" s="333" t="s">
        <v>207</v>
      </c>
      <c r="G4" s="498"/>
      <c r="H4" s="665"/>
      <c r="I4" s="498"/>
      <c r="J4" s="498"/>
      <c r="K4" s="498"/>
      <c r="L4" s="498"/>
      <c r="M4" s="498"/>
      <c r="N4" s="498"/>
      <c r="O4" s="498"/>
      <c r="P4" s="498"/>
      <c r="Q4" s="498"/>
      <c r="R4" s="498"/>
      <c r="S4" s="498"/>
      <c r="T4" s="498"/>
      <c r="U4" s="498"/>
      <c r="V4" s="498"/>
      <c r="W4" s="498"/>
      <c r="X4" s="498"/>
      <c r="Y4" s="498"/>
      <c r="Z4" s="498"/>
      <c r="AA4" s="498"/>
      <c r="AB4" s="498"/>
      <c r="AC4" s="498"/>
      <c r="AD4" s="498"/>
      <c r="AE4" s="498"/>
      <c r="AF4" s="498"/>
      <c r="AG4" s="498"/>
      <c r="AH4" s="498"/>
      <c r="AI4" s="498"/>
      <c r="AJ4" s="498"/>
      <c r="AK4" s="498"/>
      <c r="AL4" s="498"/>
      <c r="AM4" s="498"/>
      <c r="AN4" s="498"/>
      <c r="AO4" s="498"/>
      <c r="AP4" s="498"/>
      <c r="AQ4" s="498"/>
    </row>
    <row r="5" spans="1:43" x14ac:dyDescent="0.25">
      <c r="B5" s="752"/>
      <c r="C5" s="834" t="s">
        <v>1065</v>
      </c>
      <c r="D5" s="752"/>
      <c r="G5" s="500"/>
      <c r="H5" s="665"/>
      <c r="I5" s="498"/>
      <c r="J5" s="498"/>
      <c r="K5" s="498"/>
      <c r="L5" s="498"/>
      <c r="M5" s="498"/>
      <c r="N5" s="498"/>
      <c r="O5" s="498"/>
      <c r="P5" s="498"/>
      <c r="Q5" s="498"/>
      <c r="R5" s="498"/>
      <c r="S5" s="498"/>
      <c r="T5" s="498"/>
      <c r="U5" s="498"/>
      <c r="V5" s="498"/>
      <c r="W5" s="498"/>
      <c r="X5" s="498"/>
      <c r="Y5" s="498"/>
      <c r="Z5" s="498"/>
      <c r="AA5" s="498"/>
      <c r="AB5" s="498"/>
      <c r="AC5" s="498"/>
      <c r="AD5" s="498"/>
      <c r="AE5" s="498"/>
      <c r="AF5" s="498"/>
      <c r="AG5" s="498"/>
      <c r="AH5" s="498"/>
      <c r="AI5" s="498"/>
      <c r="AJ5" s="498"/>
      <c r="AK5" s="498"/>
      <c r="AL5" s="498"/>
      <c r="AM5" s="498"/>
      <c r="AN5" s="498"/>
      <c r="AO5" s="498"/>
      <c r="AP5" s="498"/>
      <c r="AQ5" s="498"/>
    </row>
    <row r="6" spans="1:43" x14ac:dyDescent="0.25">
      <c r="B6" s="753"/>
      <c r="C6" s="834"/>
      <c r="D6" s="753"/>
      <c r="G6" s="498"/>
      <c r="H6" s="833"/>
      <c r="I6" s="833"/>
      <c r="J6" s="833"/>
      <c r="K6" s="833"/>
      <c r="L6" s="833"/>
      <c r="M6" s="833"/>
      <c r="N6" s="833"/>
      <c r="O6" s="833"/>
      <c r="P6" s="833"/>
      <c r="Q6" s="833"/>
      <c r="R6" s="833"/>
      <c r="S6" s="833"/>
      <c r="T6" s="833"/>
      <c r="U6" s="833"/>
      <c r="V6" s="833"/>
      <c r="W6" s="833"/>
      <c r="X6" s="833"/>
      <c r="Y6" s="833"/>
      <c r="Z6" s="833"/>
      <c r="AA6" s="833"/>
      <c r="AB6" s="498"/>
      <c r="AC6" s="498"/>
      <c r="AD6" s="498"/>
      <c r="AE6" s="498"/>
      <c r="AF6" s="498"/>
      <c r="AG6" s="498"/>
      <c r="AH6" s="498"/>
      <c r="AI6" s="498"/>
      <c r="AJ6" s="498"/>
      <c r="AK6" s="498"/>
      <c r="AL6" s="498"/>
      <c r="AM6" s="498"/>
      <c r="AN6" s="498"/>
      <c r="AO6" s="498"/>
      <c r="AP6" s="498"/>
      <c r="AQ6" s="498"/>
    </row>
    <row r="7" spans="1:43" x14ac:dyDescent="0.25">
      <c r="B7" s="754" t="s">
        <v>821</v>
      </c>
      <c r="C7" s="755">
        <v>-0.2</v>
      </c>
      <c r="D7" s="756" t="s">
        <v>31</v>
      </c>
      <c r="G7" s="498"/>
      <c r="H7" s="671"/>
      <c r="I7" s="665"/>
      <c r="J7" s="665"/>
      <c r="K7" s="665"/>
      <c r="L7" s="665"/>
      <c r="M7" s="665"/>
      <c r="N7" s="665"/>
      <c r="O7" s="665"/>
      <c r="P7" s="665"/>
      <c r="Q7" s="665"/>
      <c r="R7" s="665"/>
      <c r="S7" s="665"/>
      <c r="T7" s="665"/>
      <c r="U7" s="665"/>
      <c r="V7" s="665"/>
      <c r="W7" s="665"/>
      <c r="X7" s="665"/>
      <c r="Y7" s="665"/>
      <c r="Z7" s="665"/>
      <c r="AA7" s="665"/>
      <c r="AB7" s="498"/>
      <c r="AC7" s="498"/>
      <c r="AD7" s="498"/>
      <c r="AE7" s="498"/>
      <c r="AF7" s="498"/>
      <c r="AG7" s="498"/>
      <c r="AH7" s="498"/>
      <c r="AI7" s="498"/>
      <c r="AJ7" s="498"/>
      <c r="AK7" s="498"/>
      <c r="AL7" s="498"/>
      <c r="AM7" s="498"/>
      <c r="AN7" s="498"/>
      <c r="AO7" s="498"/>
      <c r="AP7" s="498"/>
      <c r="AQ7" s="498"/>
    </row>
    <row r="8" spans="1:43" x14ac:dyDescent="0.25">
      <c r="B8" s="754" t="s">
        <v>822</v>
      </c>
      <c r="C8" s="755">
        <v>-0.6</v>
      </c>
      <c r="D8" s="756" t="s">
        <v>29</v>
      </c>
      <c r="G8" s="498"/>
      <c r="H8" s="671"/>
      <c r="I8" s="499"/>
      <c r="J8" s="499"/>
      <c r="K8" s="499"/>
      <c r="L8" s="499"/>
      <c r="M8" s="499"/>
      <c r="N8" s="499"/>
      <c r="O8" s="499"/>
      <c r="P8" s="499"/>
      <c r="Q8" s="499"/>
      <c r="R8" s="499"/>
      <c r="S8" s="499"/>
      <c r="T8" s="499"/>
      <c r="U8" s="499"/>
      <c r="V8" s="499"/>
      <c r="W8" s="499"/>
      <c r="X8" s="499"/>
      <c r="Y8" s="499"/>
      <c r="Z8" s="499"/>
      <c r="AA8" s="499"/>
      <c r="AB8" s="498"/>
      <c r="AC8" s="498"/>
      <c r="AD8" s="498"/>
      <c r="AE8" s="498"/>
      <c r="AF8" s="498"/>
      <c r="AG8" s="498"/>
      <c r="AH8" s="498"/>
      <c r="AI8" s="498"/>
      <c r="AJ8" s="498"/>
      <c r="AK8" s="498"/>
      <c r="AL8" s="498"/>
      <c r="AM8" s="498"/>
      <c r="AN8" s="498"/>
      <c r="AO8" s="498"/>
      <c r="AP8" s="498"/>
      <c r="AQ8" s="498"/>
    </row>
    <row r="9" spans="1:43" x14ac:dyDescent="0.25">
      <c r="B9" s="754" t="s">
        <v>374</v>
      </c>
      <c r="C9" s="755">
        <v>-0.8</v>
      </c>
      <c r="D9" s="756" t="s">
        <v>25</v>
      </c>
      <c r="G9" s="498"/>
      <c r="H9" s="671"/>
      <c r="I9" s="499"/>
      <c r="J9" s="499"/>
      <c r="K9" s="499"/>
      <c r="L9" s="499"/>
      <c r="M9" s="499"/>
      <c r="N9" s="499"/>
      <c r="O9" s="499"/>
      <c r="P9" s="499"/>
      <c r="Q9" s="499"/>
      <c r="R9" s="499"/>
      <c r="S9" s="499"/>
      <c r="T9" s="499"/>
      <c r="U9" s="499"/>
      <c r="V9" s="499"/>
      <c r="W9" s="499"/>
      <c r="X9" s="499"/>
      <c r="Y9" s="499"/>
      <c r="Z9" s="499"/>
      <c r="AA9" s="499"/>
      <c r="AB9" s="498"/>
      <c r="AC9" s="498"/>
      <c r="AD9" s="498"/>
      <c r="AE9" s="498"/>
      <c r="AF9" s="498"/>
      <c r="AG9" s="498"/>
      <c r="AH9" s="498"/>
      <c r="AI9" s="498"/>
      <c r="AJ9" s="498"/>
      <c r="AK9" s="498"/>
      <c r="AL9" s="498"/>
      <c r="AM9" s="498"/>
      <c r="AN9" s="498"/>
      <c r="AO9" s="498"/>
      <c r="AP9" s="498"/>
      <c r="AQ9" s="498"/>
    </row>
    <row r="10" spans="1:43" x14ac:dyDescent="0.25">
      <c r="B10" s="754" t="s">
        <v>823</v>
      </c>
      <c r="C10" s="755">
        <v>1.1000000000000001</v>
      </c>
      <c r="D10" s="756" t="s">
        <v>19</v>
      </c>
      <c r="G10" s="498"/>
      <c r="H10" s="671"/>
      <c r="I10" s="501"/>
      <c r="J10" s="501"/>
      <c r="K10" s="501"/>
      <c r="L10" s="501"/>
      <c r="M10" s="501"/>
      <c r="N10" s="501"/>
      <c r="O10" s="501"/>
      <c r="P10" s="501"/>
      <c r="Q10" s="501"/>
      <c r="R10" s="501"/>
      <c r="S10" s="501"/>
      <c r="T10" s="501"/>
      <c r="U10" s="501"/>
      <c r="V10" s="501"/>
      <c r="W10" s="501"/>
      <c r="X10" s="501"/>
      <c r="Y10" s="501"/>
      <c r="Z10" s="501"/>
      <c r="AA10" s="501"/>
      <c r="AB10" s="498"/>
      <c r="AC10" s="498"/>
      <c r="AD10" s="498"/>
      <c r="AE10" s="498"/>
      <c r="AF10" s="498"/>
      <c r="AG10" s="498"/>
      <c r="AH10" s="498"/>
      <c r="AI10" s="498"/>
      <c r="AJ10" s="498"/>
      <c r="AK10" s="498"/>
      <c r="AL10" s="498"/>
      <c r="AM10" s="498"/>
      <c r="AN10" s="498"/>
      <c r="AO10" s="498"/>
      <c r="AP10" s="498"/>
      <c r="AQ10" s="498"/>
    </row>
    <row r="11" spans="1:43" x14ac:dyDescent="0.25">
      <c r="B11" s="757" t="s">
        <v>824</v>
      </c>
      <c r="C11" s="758">
        <v>-0.5</v>
      </c>
      <c r="D11" s="759" t="s">
        <v>955</v>
      </c>
      <c r="H11" s="671"/>
    </row>
    <row r="12" spans="1:43" x14ac:dyDescent="0.25">
      <c r="B12" s="760"/>
      <c r="C12" s="761"/>
      <c r="D12" s="762"/>
      <c r="H12" s="671"/>
    </row>
    <row r="13" spans="1:43" x14ac:dyDescent="0.25">
      <c r="B13" s="738" t="s">
        <v>809</v>
      </c>
      <c r="C13" s="763">
        <v>0.1</v>
      </c>
      <c r="D13" s="764" t="s">
        <v>55</v>
      </c>
      <c r="H13" s="671"/>
    </row>
    <row r="14" spans="1:43" x14ac:dyDescent="0.25">
      <c r="B14" s="738" t="s">
        <v>825</v>
      </c>
      <c r="C14" s="763">
        <v>-0.1</v>
      </c>
      <c r="D14" s="739" t="s">
        <v>53</v>
      </c>
      <c r="H14" s="671"/>
    </row>
    <row r="15" spans="1:43" x14ac:dyDescent="0.25">
      <c r="B15" s="738" t="s">
        <v>826</v>
      </c>
      <c r="C15" s="763">
        <v>0.7</v>
      </c>
      <c r="D15" s="764" t="s">
        <v>37</v>
      </c>
      <c r="H15" s="671"/>
    </row>
    <row r="16" spans="1:43" x14ac:dyDescent="0.25">
      <c r="B16" s="738" t="s">
        <v>827</v>
      </c>
      <c r="C16" s="765">
        <v>0.6</v>
      </c>
      <c r="D16" s="764" t="s">
        <v>35</v>
      </c>
      <c r="H16" s="671"/>
    </row>
    <row r="17" spans="2:8" x14ac:dyDescent="0.25">
      <c r="B17" s="766" t="s">
        <v>828</v>
      </c>
      <c r="C17" s="767">
        <v>0.6</v>
      </c>
      <c r="D17" s="768" t="s">
        <v>956</v>
      </c>
      <c r="H17" s="671"/>
    </row>
    <row r="18" spans="2:8" ht="48.75" customHeight="1" x14ac:dyDescent="0.25">
      <c r="B18" s="831" t="s">
        <v>953</v>
      </c>
      <c r="C18" s="831"/>
      <c r="D18" s="831"/>
    </row>
    <row r="19" spans="2:8" ht="44.25" customHeight="1" x14ac:dyDescent="0.25">
      <c r="B19" s="832" t="s">
        <v>954</v>
      </c>
      <c r="C19" s="832"/>
      <c r="D19" s="832"/>
    </row>
    <row r="22" spans="2:8" ht="38.25" customHeight="1" x14ac:dyDescent="0.25">
      <c r="B22" s="745"/>
      <c r="C22" s="745"/>
      <c r="D22" s="745"/>
      <c r="E22" s="745"/>
    </row>
    <row r="23" spans="2:8" ht="38.25" customHeight="1" x14ac:dyDescent="0.25">
      <c r="B23" s="745"/>
      <c r="C23" s="745"/>
      <c r="D23" s="745"/>
      <c r="E23" s="745"/>
    </row>
    <row r="38" spans="8:8" x14ac:dyDescent="0.25">
      <c r="H38" s="672"/>
    </row>
    <row r="39" spans="8:8" x14ac:dyDescent="0.25">
      <c r="H39" s="672"/>
    </row>
    <row r="40" spans="8:8" x14ac:dyDescent="0.25">
      <c r="H40" s="672"/>
    </row>
    <row r="41" spans="8:8" x14ac:dyDescent="0.25">
      <c r="H41" s="672"/>
    </row>
    <row r="42" spans="8:8" x14ac:dyDescent="0.25">
      <c r="H42" s="672"/>
    </row>
    <row r="43" spans="8:8" x14ac:dyDescent="0.25">
      <c r="H43" s="672"/>
    </row>
  </sheetData>
  <mergeCells count="10">
    <mergeCell ref="B2:D2"/>
    <mergeCell ref="B3:D3"/>
    <mergeCell ref="B18:D18"/>
    <mergeCell ref="B19:D19"/>
    <mergeCell ref="C5:C6"/>
    <mergeCell ref="X6:AA6"/>
    <mergeCell ref="H6:K6"/>
    <mergeCell ref="L6:O6"/>
    <mergeCell ref="P6:S6"/>
    <mergeCell ref="T6:W6"/>
  </mergeCells>
  <hyperlinks>
    <hyperlink ref="A1" location="Índice!A1" display="Índice"/>
  </hyperlinks>
  <pageMargins left="0.70866141732283472" right="0.70866141732283472" top="0.74803149606299213" bottom="1.6535433070866143" header="0.31496062992125984" footer="0.31496062992125984"/>
  <pageSetup paperSize="9" scale="3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showGridLines="0" workbookViewId="0">
      <selection activeCell="B4" sqref="B4"/>
    </sheetView>
  </sheetViews>
  <sheetFormatPr defaultRowHeight="15" x14ac:dyDescent="0.25"/>
  <sheetData>
    <row r="1" spans="1:16" ht="15.75" x14ac:dyDescent="0.25">
      <c r="A1" s="769" t="s">
        <v>2</v>
      </c>
    </row>
    <row r="2" spans="1:16" ht="15" customHeight="1" x14ac:dyDescent="0.25">
      <c r="A2" s="779" t="s">
        <v>710</v>
      </c>
      <c r="B2" s="779"/>
      <c r="C2" s="779"/>
      <c r="D2" s="779"/>
      <c r="E2" s="779"/>
      <c r="F2" s="779"/>
      <c r="G2" s="779"/>
      <c r="H2" s="779"/>
      <c r="I2" s="779"/>
      <c r="J2" s="779"/>
      <c r="K2" s="779"/>
      <c r="L2" s="779"/>
      <c r="M2" s="779"/>
      <c r="N2" s="779"/>
      <c r="O2" s="779"/>
      <c r="P2" s="779"/>
    </row>
    <row r="3" spans="1:16" ht="15" customHeight="1" x14ac:dyDescent="0.25">
      <c r="A3" s="779" t="s">
        <v>323</v>
      </c>
      <c r="B3" s="779"/>
      <c r="C3" s="779"/>
      <c r="D3" s="779"/>
      <c r="E3" s="779"/>
      <c r="F3" s="779"/>
      <c r="G3" s="779"/>
      <c r="H3" s="779"/>
      <c r="I3" s="779"/>
      <c r="J3" s="779"/>
      <c r="K3" s="779"/>
      <c r="L3" s="779"/>
      <c r="M3" s="779"/>
      <c r="N3" s="779"/>
      <c r="O3" s="779"/>
      <c r="P3" s="779"/>
    </row>
    <row r="4" spans="1:16" x14ac:dyDescent="0.25">
      <c r="A4" s="21"/>
      <c r="B4" s="333" t="s">
        <v>207</v>
      </c>
    </row>
    <row r="5" spans="1:16" ht="15" customHeight="1" x14ac:dyDescent="0.25">
      <c r="A5" s="21"/>
      <c r="B5" s="835"/>
      <c r="C5" s="785" t="s">
        <v>645</v>
      </c>
      <c r="D5" s="785"/>
      <c r="E5" s="785"/>
      <c r="F5" s="785" t="s">
        <v>579</v>
      </c>
      <c r="G5" s="785"/>
      <c r="H5" s="791" t="s">
        <v>711</v>
      </c>
      <c r="J5" s="835"/>
      <c r="K5" s="785" t="s">
        <v>712</v>
      </c>
      <c r="L5" s="785"/>
      <c r="M5" s="785" t="s">
        <v>713</v>
      </c>
      <c r="N5" s="785" t="s">
        <v>579</v>
      </c>
      <c r="O5" s="785"/>
      <c r="P5" s="791" t="s">
        <v>711</v>
      </c>
    </row>
    <row r="6" spans="1:16" x14ac:dyDescent="0.25">
      <c r="B6" s="835"/>
      <c r="C6" s="548" t="s">
        <v>714</v>
      </c>
      <c r="D6" s="548" t="s">
        <v>715</v>
      </c>
      <c r="E6" s="548" t="s">
        <v>716</v>
      </c>
      <c r="F6" s="548" t="s">
        <v>714</v>
      </c>
      <c r="G6" s="548" t="s">
        <v>715</v>
      </c>
      <c r="H6" s="547" t="s">
        <v>716</v>
      </c>
      <c r="J6" s="835"/>
      <c r="K6" s="548" t="s">
        <v>714</v>
      </c>
      <c r="L6" s="548" t="s">
        <v>715</v>
      </c>
      <c r="M6" s="548" t="s">
        <v>716</v>
      </c>
      <c r="N6" s="548" t="s">
        <v>714</v>
      </c>
      <c r="O6" s="548" t="s">
        <v>715</v>
      </c>
      <c r="P6" s="547" t="s">
        <v>716</v>
      </c>
    </row>
    <row r="7" spans="1:16" ht="15" customHeight="1" x14ac:dyDescent="0.25">
      <c r="B7" s="835"/>
      <c r="C7" s="785" t="s">
        <v>717</v>
      </c>
      <c r="D7" s="785"/>
      <c r="E7" s="785"/>
      <c r="F7" s="785" t="s">
        <v>718</v>
      </c>
      <c r="G7" s="785"/>
      <c r="H7" s="791" t="s">
        <v>711</v>
      </c>
      <c r="J7" s="835"/>
      <c r="K7" s="785" t="s">
        <v>719</v>
      </c>
      <c r="L7" s="785"/>
      <c r="M7" s="785" t="s">
        <v>713</v>
      </c>
      <c r="N7" s="785" t="s">
        <v>718</v>
      </c>
      <c r="O7" s="785"/>
      <c r="P7" s="791" t="s">
        <v>711</v>
      </c>
    </row>
    <row r="8" spans="1:16" x14ac:dyDescent="0.25">
      <c r="B8" s="835"/>
      <c r="C8" s="707" t="s">
        <v>720</v>
      </c>
      <c r="D8" s="707" t="s">
        <v>721</v>
      </c>
      <c r="E8" s="707" t="s">
        <v>716</v>
      </c>
      <c r="F8" s="707" t="s">
        <v>722</v>
      </c>
      <c r="G8" s="707" t="s">
        <v>723</v>
      </c>
      <c r="H8" s="546" t="s">
        <v>724</v>
      </c>
      <c r="J8" s="835"/>
      <c r="K8" s="707" t="s">
        <v>720</v>
      </c>
      <c r="L8" s="707" t="s">
        <v>721</v>
      </c>
      <c r="M8" s="707" t="s">
        <v>716</v>
      </c>
      <c r="N8" s="707" t="s">
        <v>722</v>
      </c>
      <c r="O8" s="707" t="s">
        <v>723</v>
      </c>
      <c r="P8" s="546" t="s">
        <v>724</v>
      </c>
    </row>
    <row r="9" spans="1:16" x14ac:dyDescent="0.25">
      <c r="B9" s="770">
        <v>1995</v>
      </c>
      <c r="C9" s="344">
        <v>87841</v>
      </c>
      <c r="D9" s="366">
        <v>89037</v>
      </c>
      <c r="E9" s="375">
        <v>1196</v>
      </c>
      <c r="F9" s="376"/>
      <c r="G9" s="298"/>
      <c r="H9" s="298"/>
      <c r="J9" s="554">
        <v>1995</v>
      </c>
      <c r="K9" s="344">
        <v>131452</v>
      </c>
      <c r="L9" s="366">
        <v>136505</v>
      </c>
      <c r="M9" s="375">
        <v>5053</v>
      </c>
      <c r="N9" s="344"/>
      <c r="O9" s="298"/>
      <c r="P9" s="298"/>
    </row>
    <row r="10" spans="1:16" x14ac:dyDescent="0.25">
      <c r="B10" s="554">
        <v>1996</v>
      </c>
      <c r="C10" s="344">
        <v>93217</v>
      </c>
      <c r="D10" s="366">
        <v>94351</v>
      </c>
      <c r="E10" s="375">
        <v>1135</v>
      </c>
      <c r="F10" s="377">
        <v>6.1</v>
      </c>
      <c r="G10" s="378">
        <v>6</v>
      </c>
      <c r="H10" s="378">
        <v>-0.2</v>
      </c>
      <c r="J10" s="554">
        <v>1996</v>
      </c>
      <c r="K10" s="344">
        <v>136301</v>
      </c>
      <c r="L10" s="366">
        <v>141278</v>
      </c>
      <c r="M10" s="375">
        <v>4977</v>
      </c>
      <c r="N10" s="337">
        <v>3.7</v>
      </c>
      <c r="O10" s="338">
        <v>3.5</v>
      </c>
      <c r="P10" s="338">
        <v>-0.2</v>
      </c>
    </row>
    <row r="11" spans="1:16" x14ac:dyDescent="0.25">
      <c r="B11" s="554">
        <v>1997</v>
      </c>
      <c r="C11" s="344">
        <v>101146</v>
      </c>
      <c r="D11" s="366">
        <v>102357</v>
      </c>
      <c r="E11" s="375">
        <v>1211</v>
      </c>
      <c r="F11" s="377">
        <v>8.5</v>
      </c>
      <c r="G11" s="378">
        <v>8.5</v>
      </c>
      <c r="H11" s="378">
        <v>0</v>
      </c>
      <c r="J11" s="554">
        <v>1997</v>
      </c>
      <c r="K11" s="344">
        <v>142307</v>
      </c>
      <c r="L11" s="366">
        <v>147531</v>
      </c>
      <c r="M11" s="375">
        <v>5224</v>
      </c>
      <c r="N11" s="337">
        <v>4.4000000000000004</v>
      </c>
      <c r="O11" s="338">
        <v>4.4000000000000004</v>
      </c>
      <c r="P11" s="338">
        <v>0</v>
      </c>
    </row>
    <row r="12" spans="1:16" x14ac:dyDescent="0.25">
      <c r="B12" s="554">
        <v>1998</v>
      </c>
      <c r="C12" s="344">
        <v>110377</v>
      </c>
      <c r="D12" s="366">
        <v>111385</v>
      </c>
      <c r="E12" s="375">
        <v>1009</v>
      </c>
      <c r="F12" s="377">
        <v>9.1</v>
      </c>
      <c r="G12" s="378">
        <v>8.8000000000000007</v>
      </c>
      <c r="H12" s="378">
        <v>-0.3</v>
      </c>
      <c r="J12" s="554">
        <v>1998</v>
      </c>
      <c r="K12" s="344">
        <v>149619</v>
      </c>
      <c r="L12" s="366">
        <v>154600</v>
      </c>
      <c r="M12" s="375">
        <v>4981</v>
      </c>
      <c r="N12" s="337">
        <v>5.0999999999999996</v>
      </c>
      <c r="O12" s="338">
        <v>4.8</v>
      </c>
      <c r="P12" s="338">
        <v>-0.3</v>
      </c>
    </row>
    <row r="13" spans="1:16" x14ac:dyDescent="0.25">
      <c r="B13" s="554">
        <v>1999</v>
      </c>
      <c r="C13" s="344">
        <v>118661</v>
      </c>
      <c r="D13" s="366">
        <v>119639</v>
      </c>
      <c r="E13" s="375">
        <v>978</v>
      </c>
      <c r="F13" s="377">
        <v>7.5</v>
      </c>
      <c r="G13" s="378">
        <v>7.4</v>
      </c>
      <c r="H13" s="378">
        <v>-0.1</v>
      </c>
      <c r="J13" s="554">
        <v>1999</v>
      </c>
      <c r="K13" s="344">
        <v>155714</v>
      </c>
      <c r="L13" s="366">
        <v>160612</v>
      </c>
      <c r="M13" s="375">
        <v>4898</v>
      </c>
      <c r="N13" s="337">
        <v>4.0999999999999996</v>
      </c>
      <c r="O13" s="338">
        <v>3.9</v>
      </c>
      <c r="P13" s="338">
        <v>-0.2</v>
      </c>
    </row>
    <row r="14" spans="1:16" x14ac:dyDescent="0.25">
      <c r="B14" s="554">
        <v>2000</v>
      </c>
      <c r="C14" s="344">
        <v>127317</v>
      </c>
      <c r="D14" s="366">
        <v>128466</v>
      </c>
      <c r="E14" s="375">
        <v>1149</v>
      </c>
      <c r="F14" s="377">
        <v>7.3</v>
      </c>
      <c r="G14" s="378">
        <v>7.4</v>
      </c>
      <c r="H14" s="378">
        <v>0.1</v>
      </c>
      <c r="J14" s="554">
        <v>2000</v>
      </c>
      <c r="K14" s="344">
        <v>161811</v>
      </c>
      <c r="L14" s="366">
        <v>166695</v>
      </c>
      <c r="M14" s="375">
        <v>4884</v>
      </c>
      <c r="N14" s="337">
        <v>3.9</v>
      </c>
      <c r="O14" s="338">
        <v>3.8</v>
      </c>
      <c r="P14" s="338">
        <v>-0.1</v>
      </c>
    </row>
    <row r="15" spans="1:16" x14ac:dyDescent="0.25">
      <c r="B15" s="554">
        <v>2001</v>
      </c>
      <c r="C15" s="344">
        <v>134471</v>
      </c>
      <c r="D15" s="366">
        <v>135828</v>
      </c>
      <c r="E15" s="375">
        <v>1356</v>
      </c>
      <c r="F15" s="377">
        <v>5.6</v>
      </c>
      <c r="G15" s="378">
        <v>5.7</v>
      </c>
      <c r="H15" s="378">
        <v>0.1</v>
      </c>
      <c r="J15" s="554">
        <v>2001</v>
      </c>
      <c r="K15" s="344">
        <v>165006</v>
      </c>
      <c r="L15" s="366">
        <v>169934</v>
      </c>
      <c r="M15" s="375">
        <v>4928</v>
      </c>
      <c r="N15" s="337">
        <v>2</v>
      </c>
      <c r="O15" s="338">
        <v>1.9</v>
      </c>
      <c r="P15" s="338">
        <v>0</v>
      </c>
    </row>
    <row r="16" spans="1:16" x14ac:dyDescent="0.25">
      <c r="B16" s="554">
        <v>2002</v>
      </c>
      <c r="C16" s="344">
        <v>140567</v>
      </c>
      <c r="D16" s="366">
        <v>142631</v>
      </c>
      <c r="E16" s="375">
        <v>2065</v>
      </c>
      <c r="F16" s="377">
        <v>4.5</v>
      </c>
      <c r="G16" s="378">
        <v>5</v>
      </c>
      <c r="H16" s="378">
        <v>0.5</v>
      </c>
      <c r="J16" s="554">
        <v>2002</v>
      </c>
      <c r="K16" s="344">
        <v>166268</v>
      </c>
      <c r="L16" s="366">
        <v>171241</v>
      </c>
      <c r="M16" s="375">
        <v>4973</v>
      </c>
      <c r="N16" s="337">
        <v>0.8</v>
      </c>
      <c r="O16" s="338">
        <v>0.8</v>
      </c>
      <c r="P16" s="338">
        <v>0</v>
      </c>
    </row>
    <row r="17" spans="2:16" x14ac:dyDescent="0.25">
      <c r="B17" s="554">
        <v>2003</v>
      </c>
      <c r="C17" s="344">
        <v>143472</v>
      </c>
      <c r="D17" s="366">
        <v>146158</v>
      </c>
      <c r="E17" s="375">
        <v>2687</v>
      </c>
      <c r="F17" s="377">
        <v>2.1</v>
      </c>
      <c r="G17" s="378">
        <v>2.5</v>
      </c>
      <c r="H17" s="378">
        <v>0.4</v>
      </c>
      <c r="J17" s="554">
        <v>2003</v>
      </c>
      <c r="K17" s="344">
        <v>164753</v>
      </c>
      <c r="L17" s="366">
        <v>169641</v>
      </c>
      <c r="M17" s="375">
        <v>4888</v>
      </c>
      <c r="N17" s="337">
        <v>-0.9</v>
      </c>
      <c r="O17" s="338">
        <v>-0.9</v>
      </c>
      <c r="P17" s="338">
        <v>0</v>
      </c>
    </row>
    <row r="18" spans="2:16" x14ac:dyDescent="0.25">
      <c r="B18" s="554">
        <v>2004</v>
      </c>
      <c r="C18" s="344">
        <v>149313</v>
      </c>
      <c r="D18" s="366">
        <v>152372</v>
      </c>
      <c r="E18" s="375">
        <v>3059</v>
      </c>
      <c r="F18" s="377">
        <v>4.0999999999999996</v>
      </c>
      <c r="G18" s="378">
        <v>4.3</v>
      </c>
      <c r="H18" s="378">
        <v>0.2</v>
      </c>
      <c r="J18" s="554">
        <v>2004</v>
      </c>
      <c r="K18" s="344">
        <v>167323</v>
      </c>
      <c r="L18" s="366">
        <v>172714</v>
      </c>
      <c r="M18" s="375">
        <v>5391</v>
      </c>
      <c r="N18" s="337">
        <v>1.6</v>
      </c>
      <c r="O18" s="338">
        <v>1.8</v>
      </c>
      <c r="P18" s="338">
        <v>0.3</v>
      </c>
    </row>
    <row r="19" spans="2:16" x14ac:dyDescent="0.25">
      <c r="B19" s="554">
        <v>2005</v>
      </c>
      <c r="C19" s="344">
        <v>154269</v>
      </c>
      <c r="D19" s="366">
        <v>158653</v>
      </c>
      <c r="E19" s="375">
        <v>4384</v>
      </c>
      <c r="F19" s="377">
        <v>3.3</v>
      </c>
      <c r="G19" s="378">
        <v>4.0999999999999996</v>
      </c>
      <c r="H19" s="378">
        <v>0.8</v>
      </c>
      <c r="J19" s="554">
        <v>2005</v>
      </c>
      <c r="K19" s="344">
        <v>168620</v>
      </c>
      <c r="L19" s="366">
        <v>174038</v>
      </c>
      <c r="M19" s="375">
        <v>5418</v>
      </c>
      <c r="N19" s="337">
        <v>0.8</v>
      </c>
      <c r="O19" s="338">
        <v>0.8</v>
      </c>
      <c r="P19" s="338">
        <v>0</v>
      </c>
    </row>
    <row r="20" spans="2:16" x14ac:dyDescent="0.25">
      <c r="B20" s="554">
        <v>2006</v>
      </c>
      <c r="C20" s="344">
        <v>160855</v>
      </c>
      <c r="D20" s="366">
        <v>166249</v>
      </c>
      <c r="E20" s="375">
        <v>5393</v>
      </c>
      <c r="F20" s="377">
        <v>4.3</v>
      </c>
      <c r="G20" s="378">
        <v>4.8</v>
      </c>
      <c r="H20" s="378">
        <v>0.5</v>
      </c>
      <c r="J20" s="554">
        <v>2006</v>
      </c>
      <c r="K20" s="344">
        <v>171062</v>
      </c>
      <c r="L20" s="366">
        <v>176741</v>
      </c>
      <c r="M20" s="375">
        <v>5679</v>
      </c>
      <c r="N20" s="337">
        <v>1.4</v>
      </c>
      <c r="O20" s="338">
        <v>1.6</v>
      </c>
      <c r="P20" s="338">
        <v>0.1</v>
      </c>
    </row>
    <row r="21" spans="2:16" x14ac:dyDescent="0.25">
      <c r="B21" s="554">
        <v>2007</v>
      </c>
      <c r="C21" s="344">
        <v>169319</v>
      </c>
      <c r="D21" s="366">
        <v>175468</v>
      </c>
      <c r="E21" s="375">
        <v>6149</v>
      </c>
      <c r="F21" s="377">
        <v>5.3</v>
      </c>
      <c r="G21" s="378">
        <v>5.5</v>
      </c>
      <c r="H21" s="378">
        <v>0.3</v>
      </c>
      <c r="J21" s="554">
        <v>2007</v>
      </c>
      <c r="K21" s="344">
        <v>175109</v>
      </c>
      <c r="L21" s="366">
        <v>181146</v>
      </c>
      <c r="M21" s="375">
        <v>6037</v>
      </c>
      <c r="N21" s="337">
        <v>2.4</v>
      </c>
      <c r="O21" s="338">
        <v>2.5</v>
      </c>
      <c r="P21" s="338">
        <v>0.1</v>
      </c>
    </row>
    <row r="22" spans="2:16" x14ac:dyDescent="0.25">
      <c r="B22" s="554">
        <v>2008</v>
      </c>
      <c r="C22" s="344">
        <v>171983</v>
      </c>
      <c r="D22" s="366">
        <v>178873</v>
      </c>
      <c r="E22" s="375">
        <v>6889</v>
      </c>
      <c r="F22" s="377">
        <v>1.6</v>
      </c>
      <c r="G22" s="378">
        <v>1.9</v>
      </c>
      <c r="H22" s="378">
        <v>0.4</v>
      </c>
      <c r="J22" s="554">
        <v>2008</v>
      </c>
      <c r="K22" s="344">
        <v>175094</v>
      </c>
      <c r="L22" s="366">
        <v>181507</v>
      </c>
      <c r="M22" s="375">
        <v>6413</v>
      </c>
      <c r="N22" s="337">
        <v>0</v>
      </c>
      <c r="O22" s="338">
        <v>0.2</v>
      </c>
      <c r="P22" s="338">
        <v>0.2</v>
      </c>
    </row>
    <row r="23" spans="2:16" x14ac:dyDescent="0.25">
      <c r="B23" s="554">
        <v>2009</v>
      </c>
      <c r="C23" s="344">
        <v>168529</v>
      </c>
      <c r="D23" s="366">
        <v>175448</v>
      </c>
      <c r="E23" s="375">
        <v>6919</v>
      </c>
      <c r="F23" s="377">
        <v>-2</v>
      </c>
      <c r="G23" s="378">
        <v>-1.9</v>
      </c>
      <c r="H23" s="378">
        <v>0.1</v>
      </c>
      <c r="J23" s="554">
        <v>2009</v>
      </c>
      <c r="K23" s="344">
        <v>170001</v>
      </c>
      <c r="L23" s="366">
        <v>176101</v>
      </c>
      <c r="M23" s="375">
        <v>6100</v>
      </c>
      <c r="N23" s="337">
        <v>-2.9</v>
      </c>
      <c r="O23" s="338">
        <v>-3</v>
      </c>
      <c r="P23" s="338">
        <v>-0.1</v>
      </c>
    </row>
    <row r="24" spans="2:16" x14ac:dyDescent="0.25">
      <c r="B24" s="554">
        <v>2010</v>
      </c>
      <c r="C24" s="344">
        <v>172860</v>
      </c>
      <c r="D24" s="366">
        <v>179930</v>
      </c>
      <c r="E24" s="375">
        <v>7070</v>
      </c>
      <c r="F24" s="377">
        <v>2.6</v>
      </c>
      <c r="G24" s="378">
        <v>2.6</v>
      </c>
      <c r="H24" s="378">
        <v>0</v>
      </c>
      <c r="J24" s="554">
        <v>2010</v>
      </c>
      <c r="K24" s="344">
        <v>173293</v>
      </c>
      <c r="L24" s="366">
        <v>179445</v>
      </c>
      <c r="M24" s="375">
        <v>6152</v>
      </c>
      <c r="N24" s="337">
        <v>1.9</v>
      </c>
      <c r="O24" s="338">
        <v>1.9</v>
      </c>
      <c r="P24" s="338">
        <v>0</v>
      </c>
    </row>
    <row r="25" spans="2:16" x14ac:dyDescent="0.25">
      <c r="B25" s="554">
        <v>2011</v>
      </c>
      <c r="C25" s="344">
        <v>171126</v>
      </c>
      <c r="D25" s="366">
        <v>176167</v>
      </c>
      <c r="E25" s="375">
        <v>5040</v>
      </c>
      <c r="F25" s="377">
        <v>-1</v>
      </c>
      <c r="G25" s="378">
        <v>-2.1</v>
      </c>
      <c r="H25" s="378">
        <v>-1.1000000000000001</v>
      </c>
      <c r="J25" s="554">
        <v>2011</v>
      </c>
      <c r="K25" s="344">
        <v>171126</v>
      </c>
      <c r="L25" s="366">
        <v>176167</v>
      </c>
      <c r="M25" s="375">
        <v>5040</v>
      </c>
      <c r="N25" s="337">
        <v>-1.3</v>
      </c>
      <c r="O25" s="338">
        <v>-1.8</v>
      </c>
      <c r="P25" s="338">
        <v>-0.6</v>
      </c>
    </row>
    <row r="26" spans="2:16" x14ac:dyDescent="0.25">
      <c r="B26" s="554">
        <v>2012</v>
      </c>
      <c r="C26" s="344">
        <v>165107</v>
      </c>
      <c r="D26" s="366">
        <v>169668</v>
      </c>
      <c r="E26" s="375">
        <v>4561</v>
      </c>
      <c r="F26" s="377">
        <v>-3.5</v>
      </c>
      <c r="G26" s="378">
        <v>-3.7</v>
      </c>
      <c r="H26" s="378">
        <v>-0.2</v>
      </c>
      <c r="J26" s="554">
        <v>2012</v>
      </c>
      <c r="K26" s="344">
        <v>165598</v>
      </c>
      <c r="L26" s="366">
        <v>170326</v>
      </c>
      <c r="M26" s="375">
        <v>4728</v>
      </c>
      <c r="N26" s="337">
        <v>-3.2</v>
      </c>
      <c r="O26" s="338">
        <v>-3.3</v>
      </c>
      <c r="P26" s="338">
        <v>-0.1</v>
      </c>
    </row>
    <row r="27" spans="2:16" x14ac:dyDescent="0.25">
      <c r="B27" s="553">
        <v>2013</v>
      </c>
      <c r="C27" s="347">
        <v>165690</v>
      </c>
      <c r="D27" s="373">
        <v>171211</v>
      </c>
      <c r="E27" s="379">
        <v>5521</v>
      </c>
      <c r="F27" s="380">
        <v>0.4</v>
      </c>
      <c r="G27" s="381">
        <v>0.9</v>
      </c>
      <c r="H27" s="381">
        <v>0.6</v>
      </c>
      <c r="J27" s="553">
        <v>2013</v>
      </c>
      <c r="K27" s="347">
        <v>163270</v>
      </c>
      <c r="L27" s="373">
        <v>168018</v>
      </c>
      <c r="M27" s="379">
        <v>4748</v>
      </c>
      <c r="N27" s="340">
        <v>-1.4</v>
      </c>
      <c r="O27" s="341">
        <v>-1.4</v>
      </c>
      <c r="P27" s="341">
        <v>0.1</v>
      </c>
    </row>
    <row r="28" spans="2:16" x14ac:dyDescent="0.25">
      <c r="B28" s="333" t="s">
        <v>725</v>
      </c>
      <c r="C28" s="382"/>
      <c r="D28" s="382"/>
      <c r="E28" s="382"/>
      <c r="F28" s="383"/>
      <c r="G28" s="383"/>
      <c r="H28" s="383"/>
    </row>
    <row r="29" spans="2:16" x14ac:dyDescent="0.25">
      <c r="B29" s="333" t="s">
        <v>924</v>
      </c>
      <c r="C29" s="382"/>
      <c r="D29" s="382"/>
      <c r="E29" s="382"/>
      <c r="F29" s="382"/>
      <c r="G29" s="382"/>
      <c r="H29" s="382"/>
      <c r="I29" s="382"/>
      <c r="J29" s="382"/>
      <c r="K29" s="382"/>
      <c r="L29" s="382"/>
      <c r="M29" s="382"/>
      <c r="N29" s="382"/>
      <c r="O29" s="382"/>
      <c r="P29" s="382"/>
    </row>
  </sheetData>
  <mergeCells count="14">
    <mergeCell ref="A3:P3"/>
    <mergeCell ref="A2:P2"/>
    <mergeCell ref="B7:B8"/>
    <mergeCell ref="C7:E7"/>
    <mergeCell ref="F7:H7"/>
    <mergeCell ref="J7:J8"/>
    <mergeCell ref="K7:M7"/>
    <mergeCell ref="N7:P7"/>
    <mergeCell ref="B5:B6"/>
    <mergeCell ref="C5:E5"/>
    <mergeCell ref="F5:H5"/>
    <mergeCell ref="J5:J6"/>
    <mergeCell ref="K5:M5"/>
    <mergeCell ref="N5:P5"/>
  </mergeCells>
  <hyperlinks>
    <hyperlink ref="A1" location="Índice!A1" display="Índice"/>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6"/>
  <sheetViews>
    <sheetView showGridLines="0" workbookViewId="0">
      <selection activeCell="T10" sqref="T10"/>
    </sheetView>
  </sheetViews>
  <sheetFormatPr defaultRowHeight="15" x14ac:dyDescent="0.25"/>
  <sheetData>
    <row r="1" spans="1:20" ht="15.75" x14ac:dyDescent="0.25">
      <c r="A1" s="199" t="s">
        <v>2</v>
      </c>
    </row>
    <row r="2" spans="1:20" ht="15" customHeight="1" x14ac:dyDescent="0.25">
      <c r="A2" s="779" t="s">
        <v>1096</v>
      </c>
      <c r="B2" s="779"/>
      <c r="C2" s="779"/>
      <c r="D2" s="779"/>
      <c r="E2" s="779"/>
      <c r="F2" s="779"/>
      <c r="G2" s="779"/>
      <c r="H2" s="779"/>
      <c r="I2" s="779"/>
      <c r="J2" s="779"/>
      <c r="K2" s="779"/>
      <c r="L2" s="779"/>
      <c r="M2" s="779"/>
      <c r="N2" s="779"/>
      <c r="O2" s="779"/>
      <c r="P2" s="779"/>
      <c r="Q2" s="779"/>
      <c r="R2" s="779"/>
      <c r="S2" s="779"/>
      <c r="T2" s="92"/>
    </row>
    <row r="3" spans="1:20" ht="15" customHeight="1" x14ac:dyDescent="0.25">
      <c r="A3" s="779" t="s">
        <v>1079</v>
      </c>
      <c r="B3" s="779"/>
      <c r="C3" s="779"/>
      <c r="D3" s="779"/>
      <c r="E3" s="779"/>
      <c r="F3" s="779"/>
      <c r="G3" s="779"/>
      <c r="H3" s="779"/>
      <c r="I3" s="779"/>
      <c r="J3" s="779"/>
      <c r="K3" s="779"/>
      <c r="L3" s="779"/>
      <c r="M3" s="779"/>
      <c r="N3" s="779"/>
      <c r="O3" s="779"/>
      <c r="P3" s="779"/>
      <c r="Q3" s="779"/>
      <c r="R3" s="779"/>
      <c r="S3" s="779"/>
      <c r="T3" s="92"/>
    </row>
    <row r="4" spans="1:20" x14ac:dyDescent="0.25">
      <c r="A4" s="333" t="s">
        <v>207</v>
      </c>
      <c r="B4" s="116"/>
      <c r="C4" s="116"/>
      <c r="D4" s="116"/>
      <c r="E4" s="116"/>
      <c r="F4" s="116"/>
    </row>
    <row r="5" spans="1:20" x14ac:dyDescent="0.25">
      <c r="A5" s="836"/>
      <c r="B5" s="785" t="s">
        <v>478</v>
      </c>
      <c r="C5" s="785"/>
      <c r="D5" s="785"/>
      <c r="E5" s="785" t="s">
        <v>513</v>
      </c>
      <c r="F5" s="785"/>
      <c r="G5" s="785"/>
      <c r="H5" s="785" t="s">
        <v>515</v>
      </c>
      <c r="I5" s="785"/>
      <c r="J5" s="785"/>
      <c r="K5" s="785" t="s">
        <v>241</v>
      </c>
      <c r="L5" s="785"/>
      <c r="M5" s="785"/>
      <c r="N5" s="785" t="s">
        <v>475</v>
      </c>
      <c r="O5" s="785"/>
      <c r="P5" s="785"/>
      <c r="Q5" s="785" t="s">
        <v>477</v>
      </c>
      <c r="R5" s="785"/>
      <c r="S5" s="791"/>
    </row>
    <row r="6" spans="1:20" x14ac:dyDescent="0.25">
      <c r="A6" s="836"/>
      <c r="B6" s="548" t="s">
        <v>737</v>
      </c>
      <c r="C6" s="548" t="s">
        <v>738</v>
      </c>
      <c r="D6" s="548" t="s">
        <v>739</v>
      </c>
      <c r="E6" s="548" t="s">
        <v>737</v>
      </c>
      <c r="F6" s="548" t="s">
        <v>738</v>
      </c>
      <c r="G6" s="548" t="s">
        <v>739</v>
      </c>
      <c r="H6" s="548" t="s">
        <v>737</v>
      </c>
      <c r="I6" s="548" t="s">
        <v>738</v>
      </c>
      <c r="J6" s="548" t="s">
        <v>739</v>
      </c>
      <c r="K6" s="548" t="s">
        <v>737</v>
      </c>
      <c r="L6" s="548" t="s">
        <v>738</v>
      </c>
      <c r="M6" s="548" t="s">
        <v>739</v>
      </c>
      <c r="N6" s="548" t="s">
        <v>737</v>
      </c>
      <c r="O6" s="548" t="s">
        <v>738</v>
      </c>
      <c r="P6" s="548" t="s">
        <v>739</v>
      </c>
      <c r="Q6" s="548" t="s">
        <v>737</v>
      </c>
      <c r="R6" s="548" t="s">
        <v>738</v>
      </c>
      <c r="S6" s="547" t="s">
        <v>739</v>
      </c>
    </row>
    <row r="7" spans="1:20" x14ac:dyDescent="0.25">
      <c r="A7" s="836"/>
      <c r="B7" s="785" t="s">
        <v>278</v>
      </c>
      <c r="C7" s="785"/>
      <c r="D7" s="785"/>
      <c r="E7" s="785" t="s">
        <v>274</v>
      </c>
      <c r="F7" s="785"/>
      <c r="G7" s="785"/>
      <c r="H7" s="785" t="s">
        <v>681</v>
      </c>
      <c r="I7" s="785"/>
      <c r="J7" s="785"/>
      <c r="K7" s="785" t="s">
        <v>240</v>
      </c>
      <c r="L7" s="785"/>
      <c r="M7" s="785"/>
      <c r="N7" s="785" t="s">
        <v>474</v>
      </c>
      <c r="O7" s="785"/>
      <c r="P7" s="785"/>
      <c r="Q7" s="785" t="s">
        <v>564</v>
      </c>
      <c r="R7" s="785"/>
      <c r="S7" s="791"/>
    </row>
    <row r="8" spans="1:20" x14ac:dyDescent="0.25">
      <c r="A8" s="836"/>
      <c r="B8" s="549" t="s">
        <v>740</v>
      </c>
      <c r="C8" s="549" t="s">
        <v>741</v>
      </c>
      <c r="D8" s="549" t="s">
        <v>739</v>
      </c>
      <c r="E8" s="549" t="s">
        <v>740</v>
      </c>
      <c r="F8" s="549" t="s">
        <v>741</v>
      </c>
      <c r="G8" s="549" t="s">
        <v>739</v>
      </c>
      <c r="H8" s="549" t="s">
        <v>740</v>
      </c>
      <c r="I8" s="549" t="s">
        <v>741</v>
      </c>
      <c r="J8" s="549" t="s">
        <v>739</v>
      </c>
      <c r="K8" s="549" t="s">
        <v>740</v>
      </c>
      <c r="L8" s="549" t="s">
        <v>741</v>
      </c>
      <c r="M8" s="549" t="s">
        <v>739</v>
      </c>
      <c r="N8" s="549" t="s">
        <v>740</v>
      </c>
      <c r="O8" s="549" t="s">
        <v>741</v>
      </c>
      <c r="P8" s="549" t="s">
        <v>739</v>
      </c>
      <c r="Q8" s="549" t="s">
        <v>740</v>
      </c>
      <c r="R8" s="549" t="s">
        <v>741</v>
      </c>
      <c r="S8" s="546" t="s">
        <v>739</v>
      </c>
    </row>
    <row r="9" spans="1:20" x14ac:dyDescent="0.25">
      <c r="A9" s="583">
        <v>1996</v>
      </c>
      <c r="B9" s="386">
        <v>2.2999999999999998</v>
      </c>
      <c r="C9" s="387">
        <v>2.4</v>
      </c>
      <c r="D9" s="388">
        <v>0</v>
      </c>
      <c r="E9" s="386">
        <v>2.8</v>
      </c>
      <c r="F9" s="387">
        <v>2.9</v>
      </c>
      <c r="G9" s="388">
        <v>0.1</v>
      </c>
      <c r="H9" s="386">
        <v>2.8</v>
      </c>
      <c r="I9" s="387">
        <v>2.9</v>
      </c>
      <c r="J9" s="388">
        <v>0.1</v>
      </c>
      <c r="K9" s="386">
        <v>3.1</v>
      </c>
      <c r="L9" s="387">
        <v>3.1</v>
      </c>
      <c r="M9" s="388">
        <v>0</v>
      </c>
      <c r="N9" s="386">
        <v>-0.8</v>
      </c>
      <c r="O9" s="387">
        <v>-0.8</v>
      </c>
      <c r="P9" s="388">
        <v>0.1</v>
      </c>
      <c r="Q9" s="386">
        <v>1.7</v>
      </c>
      <c r="R9" s="387">
        <v>1.6</v>
      </c>
      <c r="S9" s="387">
        <v>0</v>
      </c>
    </row>
    <row r="10" spans="1:20" x14ac:dyDescent="0.25">
      <c r="A10" s="583">
        <v>1997</v>
      </c>
      <c r="B10" s="386">
        <v>3.9</v>
      </c>
      <c r="C10" s="387">
        <v>3.9</v>
      </c>
      <c r="D10" s="388">
        <v>0</v>
      </c>
      <c r="E10" s="386">
        <v>3</v>
      </c>
      <c r="F10" s="387">
        <v>3</v>
      </c>
      <c r="G10" s="388">
        <v>0</v>
      </c>
      <c r="H10" s="386">
        <v>3</v>
      </c>
      <c r="I10" s="387">
        <v>3</v>
      </c>
      <c r="J10" s="388">
        <v>0</v>
      </c>
      <c r="K10" s="386">
        <v>3.7</v>
      </c>
      <c r="L10" s="387">
        <v>3.7</v>
      </c>
      <c r="M10" s="388">
        <v>-0.1</v>
      </c>
      <c r="N10" s="386">
        <v>3.3</v>
      </c>
      <c r="O10" s="387">
        <v>3.3</v>
      </c>
      <c r="P10" s="388">
        <v>0</v>
      </c>
      <c r="Q10" s="386">
        <v>2.6</v>
      </c>
      <c r="R10" s="387">
        <v>2.6</v>
      </c>
      <c r="S10" s="387">
        <v>0</v>
      </c>
    </row>
    <row r="11" spans="1:20" x14ac:dyDescent="0.25">
      <c r="A11" s="583">
        <v>1998</v>
      </c>
      <c r="B11" s="386">
        <v>3.8</v>
      </c>
      <c r="C11" s="387">
        <v>3.8</v>
      </c>
      <c r="D11" s="388">
        <v>0.1</v>
      </c>
      <c r="E11" s="386">
        <v>2.4</v>
      </c>
      <c r="F11" s="387">
        <v>2.5</v>
      </c>
      <c r="G11" s="388">
        <v>0.1</v>
      </c>
      <c r="H11" s="386">
        <v>2.4</v>
      </c>
      <c r="I11" s="387">
        <v>2.5</v>
      </c>
      <c r="J11" s="388">
        <v>0.1</v>
      </c>
      <c r="K11" s="386">
        <v>2.4</v>
      </c>
      <c r="L11" s="387">
        <v>2.4</v>
      </c>
      <c r="M11" s="388">
        <v>0</v>
      </c>
      <c r="N11" s="386">
        <v>1.4</v>
      </c>
      <c r="O11" s="387">
        <v>1.4</v>
      </c>
      <c r="P11" s="388">
        <v>0</v>
      </c>
      <c r="Q11" s="386">
        <v>-1.4</v>
      </c>
      <c r="R11" s="387">
        <v>-1.5</v>
      </c>
      <c r="S11" s="387">
        <v>0</v>
      </c>
    </row>
    <row r="12" spans="1:20" x14ac:dyDescent="0.25">
      <c r="A12" s="583">
        <v>1999</v>
      </c>
      <c r="B12" s="386">
        <v>3.3</v>
      </c>
      <c r="C12" s="387">
        <v>3.4</v>
      </c>
      <c r="D12" s="388">
        <v>0.1</v>
      </c>
      <c r="E12" s="386">
        <v>2.2999999999999998</v>
      </c>
      <c r="F12" s="387">
        <v>2.5</v>
      </c>
      <c r="G12" s="388">
        <v>0.2</v>
      </c>
      <c r="H12" s="386">
        <v>2.2999999999999998</v>
      </c>
      <c r="I12" s="387">
        <v>2.5</v>
      </c>
      <c r="J12" s="388">
        <v>0.2</v>
      </c>
      <c r="K12" s="386">
        <v>2.2000000000000002</v>
      </c>
      <c r="L12" s="387">
        <v>2.2000000000000002</v>
      </c>
      <c r="M12" s="388">
        <v>0</v>
      </c>
      <c r="N12" s="386">
        <v>0.4</v>
      </c>
      <c r="O12" s="387">
        <v>0.4</v>
      </c>
      <c r="P12" s="388">
        <v>0</v>
      </c>
      <c r="Q12" s="386">
        <v>-0.8</v>
      </c>
      <c r="R12" s="387">
        <v>-0.7</v>
      </c>
      <c r="S12" s="387">
        <v>0.1</v>
      </c>
    </row>
    <row r="13" spans="1:20" x14ac:dyDescent="0.25">
      <c r="A13" s="583">
        <v>2000</v>
      </c>
      <c r="B13" s="386">
        <v>3.3</v>
      </c>
      <c r="C13" s="387">
        <v>3.5</v>
      </c>
      <c r="D13" s="388">
        <v>0.2</v>
      </c>
      <c r="E13" s="386">
        <v>3.5</v>
      </c>
      <c r="F13" s="387">
        <v>3.7</v>
      </c>
      <c r="G13" s="388">
        <v>0.2</v>
      </c>
      <c r="H13" s="386">
        <v>3.5</v>
      </c>
      <c r="I13" s="387">
        <v>3.7</v>
      </c>
      <c r="J13" s="388">
        <v>0.2</v>
      </c>
      <c r="K13" s="386">
        <v>4.8</v>
      </c>
      <c r="L13" s="387">
        <v>4.7</v>
      </c>
      <c r="M13" s="388">
        <v>-0.1</v>
      </c>
      <c r="N13" s="386">
        <v>5.4</v>
      </c>
      <c r="O13" s="387">
        <v>5.5</v>
      </c>
      <c r="P13" s="388">
        <v>0.1</v>
      </c>
      <c r="Q13" s="386">
        <v>8.5</v>
      </c>
      <c r="R13" s="387">
        <v>8.4</v>
      </c>
      <c r="S13" s="387">
        <v>-0.1</v>
      </c>
    </row>
    <row r="14" spans="1:20" x14ac:dyDescent="0.25">
      <c r="A14" s="583">
        <v>2001</v>
      </c>
      <c r="B14" s="386">
        <v>3.6</v>
      </c>
      <c r="C14" s="387">
        <v>3.7</v>
      </c>
      <c r="D14" s="388">
        <v>0.1</v>
      </c>
      <c r="E14" s="386">
        <v>3.5</v>
      </c>
      <c r="F14" s="387">
        <v>3.8</v>
      </c>
      <c r="G14" s="388">
        <v>0.3</v>
      </c>
      <c r="H14" s="386">
        <v>3.5</v>
      </c>
      <c r="I14" s="387">
        <v>3.8</v>
      </c>
      <c r="J14" s="388">
        <v>0.3</v>
      </c>
      <c r="K14" s="386">
        <v>2.2999999999999998</v>
      </c>
      <c r="L14" s="387">
        <v>2.4</v>
      </c>
      <c r="M14" s="388">
        <v>0.1</v>
      </c>
      <c r="N14" s="386">
        <v>0.7</v>
      </c>
      <c r="O14" s="387">
        <v>0.6</v>
      </c>
      <c r="P14" s="388">
        <v>-0.1</v>
      </c>
      <c r="Q14" s="386">
        <v>0.4</v>
      </c>
      <c r="R14" s="387">
        <v>0.3</v>
      </c>
      <c r="S14" s="387">
        <v>0</v>
      </c>
    </row>
    <row r="15" spans="1:20" x14ac:dyDescent="0.25">
      <c r="A15" s="583">
        <v>2002</v>
      </c>
      <c r="B15" s="386">
        <v>3.7</v>
      </c>
      <c r="C15" s="387">
        <v>4.2</v>
      </c>
      <c r="D15" s="388">
        <v>0.5</v>
      </c>
      <c r="E15" s="386">
        <v>2.8</v>
      </c>
      <c r="F15" s="387">
        <v>3.5</v>
      </c>
      <c r="G15" s="388">
        <v>0.7</v>
      </c>
      <c r="H15" s="386">
        <v>2.8</v>
      </c>
      <c r="I15" s="387">
        <v>3.5</v>
      </c>
      <c r="J15" s="388">
        <v>0.7</v>
      </c>
      <c r="K15" s="386">
        <v>2.4</v>
      </c>
      <c r="L15" s="387">
        <v>2.6</v>
      </c>
      <c r="M15" s="388">
        <v>0.2</v>
      </c>
      <c r="N15" s="386">
        <v>0</v>
      </c>
      <c r="O15" s="387">
        <v>0.1</v>
      </c>
      <c r="P15" s="388">
        <v>0.1</v>
      </c>
      <c r="Q15" s="386">
        <v>-1.6</v>
      </c>
      <c r="R15" s="387">
        <v>-1.6</v>
      </c>
      <c r="S15" s="387">
        <v>0</v>
      </c>
    </row>
    <row r="16" spans="1:20" x14ac:dyDescent="0.25">
      <c r="A16" s="583">
        <v>2003</v>
      </c>
      <c r="B16" s="386">
        <v>3</v>
      </c>
      <c r="C16" s="387">
        <v>3.4</v>
      </c>
      <c r="D16" s="388">
        <v>0.4</v>
      </c>
      <c r="E16" s="386">
        <v>3</v>
      </c>
      <c r="F16" s="387">
        <v>3.6</v>
      </c>
      <c r="G16" s="388">
        <v>0.7</v>
      </c>
      <c r="H16" s="386">
        <v>3</v>
      </c>
      <c r="I16" s="387">
        <v>3.6</v>
      </c>
      <c r="J16" s="388">
        <v>0.7</v>
      </c>
      <c r="K16" s="386">
        <v>1.2</v>
      </c>
      <c r="L16" s="387">
        <v>1.6</v>
      </c>
      <c r="M16" s="388">
        <v>0.3</v>
      </c>
      <c r="N16" s="386">
        <v>-1.4</v>
      </c>
      <c r="O16" s="387">
        <v>-1.5</v>
      </c>
      <c r="P16" s="388">
        <v>-0.1</v>
      </c>
      <c r="Q16" s="386">
        <v>-1.7</v>
      </c>
      <c r="R16" s="387">
        <v>-1.5</v>
      </c>
      <c r="S16" s="387">
        <v>0.2</v>
      </c>
    </row>
    <row r="17" spans="1:19" x14ac:dyDescent="0.25">
      <c r="A17" s="583">
        <v>2004</v>
      </c>
      <c r="B17" s="386">
        <v>2.5</v>
      </c>
      <c r="C17" s="387">
        <v>2.4</v>
      </c>
      <c r="D17" s="388">
        <v>-0.1</v>
      </c>
      <c r="E17" s="386">
        <v>2.5</v>
      </c>
      <c r="F17" s="387">
        <v>2.2999999999999998</v>
      </c>
      <c r="G17" s="388">
        <v>-0.2</v>
      </c>
      <c r="H17" s="386">
        <v>2.5</v>
      </c>
      <c r="I17" s="387">
        <v>2.2999999999999998</v>
      </c>
      <c r="J17" s="388">
        <v>-0.2</v>
      </c>
      <c r="K17" s="386">
        <v>2.5</v>
      </c>
      <c r="L17" s="387">
        <v>2.6</v>
      </c>
      <c r="M17" s="388">
        <v>0</v>
      </c>
      <c r="N17" s="386">
        <v>1.5</v>
      </c>
      <c r="O17" s="387">
        <v>1.7</v>
      </c>
      <c r="P17" s="388">
        <v>0.2</v>
      </c>
      <c r="Q17" s="386">
        <v>2.2000000000000002</v>
      </c>
      <c r="R17" s="387">
        <v>2.1</v>
      </c>
      <c r="S17" s="387">
        <v>-0.1</v>
      </c>
    </row>
    <row r="18" spans="1:19" x14ac:dyDescent="0.25">
      <c r="A18" s="583">
        <v>2005</v>
      </c>
      <c r="B18" s="386">
        <v>2.5</v>
      </c>
      <c r="C18" s="387">
        <v>3.3</v>
      </c>
      <c r="D18" s="388">
        <v>0.8</v>
      </c>
      <c r="E18" s="386">
        <v>2.7</v>
      </c>
      <c r="F18" s="387">
        <v>3.8</v>
      </c>
      <c r="G18" s="388">
        <v>1.1000000000000001</v>
      </c>
      <c r="H18" s="386">
        <v>2.7</v>
      </c>
      <c r="I18" s="387">
        <v>3.8</v>
      </c>
      <c r="J18" s="388">
        <v>1.1000000000000001</v>
      </c>
      <c r="K18" s="386">
        <v>2.5</v>
      </c>
      <c r="L18" s="387">
        <v>2.7</v>
      </c>
      <c r="M18" s="388">
        <v>0.2</v>
      </c>
      <c r="N18" s="386">
        <v>1.7</v>
      </c>
      <c r="O18" s="387">
        <v>1.6</v>
      </c>
      <c r="P18" s="388">
        <v>0</v>
      </c>
      <c r="Q18" s="386">
        <v>3</v>
      </c>
      <c r="R18" s="387">
        <v>2.9</v>
      </c>
      <c r="S18" s="387">
        <v>-0.1</v>
      </c>
    </row>
    <row r="19" spans="1:19" x14ac:dyDescent="0.25">
      <c r="A19" s="583">
        <v>2006</v>
      </c>
      <c r="B19" s="386">
        <v>2.8</v>
      </c>
      <c r="C19" s="387">
        <v>3.2</v>
      </c>
      <c r="D19" s="388">
        <v>0.4</v>
      </c>
      <c r="E19" s="386">
        <v>3</v>
      </c>
      <c r="F19" s="387">
        <v>3.5</v>
      </c>
      <c r="G19" s="388">
        <v>0.5</v>
      </c>
      <c r="H19" s="386">
        <v>3</v>
      </c>
      <c r="I19" s="387">
        <v>3.5</v>
      </c>
      <c r="J19" s="388">
        <v>0.5</v>
      </c>
      <c r="K19" s="386">
        <v>2.7</v>
      </c>
      <c r="L19" s="387">
        <v>3</v>
      </c>
      <c r="M19" s="388">
        <v>0.3</v>
      </c>
      <c r="N19" s="386">
        <v>4.4000000000000004</v>
      </c>
      <c r="O19" s="387">
        <v>4.4000000000000004</v>
      </c>
      <c r="P19" s="388">
        <v>-0.1</v>
      </c>
      <c r="Q19" s="386">
        <v>3.9</v>
      </c>
      <c r="R19" s="387">
        <v>3.8</v>
      </c>
      <c r="S19" s="387">
        <v>-0.1</v>
      </c>
    </row>
    <row r="20" spans="1:19" x14ac:dyDescent="0.25">
      <c r="A20" s="583">
        <v>2007</v>
      </c>
      <c r="B20" s="386">
        <v>2.8</v>
      </c>
      <c r="C20" s="387">
        <v>3</v>
      </c>
      <c r="D20" s="388">
        <v>0.1</v>
      </c>
      <c r="E20" s="386">
        <v>3</v>
      </c>
      <c r="F20" s="387">
        <v>3.4</v>
      </c>
      <c r="G20" s="388">
        <v>0.3</v>
      </c>
      <c r="H20" s="386">
        <v>3</v>
      </c>
      <c r="I20" s="387">
        <v>3.4</v>
      </c>
      <c r="J20" s="388">
        <v>0.3</v>
      </c>
      <c r="K20" s="386">
        <v>2.2000000000000002</v>
      </c>
      <c r="L20" s="387">
        <v>2.2999999999999998</v>
      </c>
      <c r="M20" s="388">
        <v>0.1</v>
      </c>
      <c r="N20" s="386">
        <v>1.9</v>
      </c>
      <c r="O20" s="387">
        <v>1.9</v>
      </c>
      <c r="P20" s="388">
        <v>0</v>
      </c>
      <c r="Q20" s="386">
        <v>1.3</v>
      </c>
      <c r="R20" s="387">
        <v>1.4</v>
      </c>
      <c r="S20" s="387">
        <v>0.1</v>
      </c>
    </row>
    <row r="21" spans="1:19" x14ac:dyDescent="0.25">
      <c r="A21" s="583">
        <v>2008</v>
      </c>
      <c r="B21" s="386">
        <v>1.6</v>
      </c>
      <c r="C21" s="387">
        <v>1.7</v>
      </c>
      <c r="D21" s="388">
        <v>0.2</v>
      </c>
      <c r="E21" s="386">
        <v>2.6</v>
      </c>
      <c r="F21" s="387">
        <v>2.8</v>
      </c>
      <c r="G21" s="388">
        <v>0.2</v>
      </c>
      <c r="H21" s="386">
        <v>2.6</v>
      </c>
      <c r="I21" s="387">
        <v>2.8</v>
      </c>
      <c r="J21" s="388">
        <v>0.2</v>
      </c>
      <c r="K21" s="386">
        <v>3</v>
      </c>
      <c r="L21" s="387">
        <v>3.2</v>
      </c>
      <c r="M21" s="388">
        <v>0.2</v>
      </c>
      <c r="N21" s="386">
        <v>2.5</v>
      </c>
      <c r="O21" s="387">
        <v>2.7</v>
      </c>
      <c r="P21" s="388">
        <v>0.2</v>
      </c>
      <c r="Q21" s="386">
        <v>5</v>
      </c>
      <c r="R21" s="387">
        <v>5.0999999999999996</v>
      </c>
      <c r="S21" s="387">
        <v>0.1</v>
      </c>
    </row>
    <row r="22" spans="1:19" x14ac:dyDescent="0.25">
      <c r="A22" s="583">
        <v>2009</v>
      </c>
      <c r="B22" s="386">
        <v>0.9</v>
      </c>
      <c r="C22" s="387">
        <v>1.1000000000000001</v>
      </c>
      <c r="D22" s="388">
        <v>0.2</v>
      </c>
      <c r="E22" s="386">
        <v>-2.2000000000000002</v>
      </c>
      <c r="F22" s="387">
        <v>-1.9</v>
      </c>
      <c r="G22" s="388">
        <v>0.3</v>
      </c>
      <c r="H22" s="386">
        <v>-2.2000000000000002</v>
      </c>
      <c r="I22" s="387">
        <v>-1.9</v>
      </c>
      <c r="J22" s="388">
        <v>0.3</v>
      </c>
      <c r="K22" s="386">
        <v>-1.9</v>
      </c>
      <c r="L22" s="387">
        <v>-1.7</v>
      </c>
      <c r="M22" s="388">
        <v>0.2</v>
      </c>
      <c r="N22" s="386">
        <v>-5</v>
      </c>
      <c r="O22" s="387">
        <v>-5</v>
      </c>
      <c r="P22" s="388">
        <v>0</v>
      </c>
      <c r="Q22" s="386">
        <v>-9.1999999999999993</v>
      </c>
      <c r="R22" s="387">
        <v>-9.3000000000000007</v>
      </c>
      <c r="S22" s="387">
        <v>-0.1</v>
      </c>
    </row>
    <row r="23" spans="1:19" x14ac:dyDescent="0.25">
      <c r="A23" s="583">
        <v>2010</v>
      </c>
      <c r="B23" s="386">
        <v>0.6</v>
      </c>
      <c r="C23" s="387">
        <v>0.6</v>
      </c>
      <c r="D23" s="388">
        <v>0</v>
      </c>
      <c r="E23" s="386">
        <v>1.3</v>
      </c>
      <c r="F23" s="387">
        <v>1.8</v>
      </c>
      <c r="G23" s="388">
        <v>0.5</v>
      </c>
      <c r="H23" s="386">
        <v>1.3</v>
      </c>
      <c r="I23" s="387">
        <v>1.8</v>
      </c>
      <c r="J23" s="388">
        <v>0.5</v>
      </c>
      <c r="K23" s="386">
        <v>0.8</v>
      </c>
      <c r="L23" s="387">
        <v>0.5</v>
      </c>
      <c r="M23" s="388">
        <v>-0.4</v>
      </c>
      <c r="N23" s="386">
        <v>3.9</v>
      </c>
      <c r="O23" s="387">
        <v>3.3</v>
      </c>
      <c r="P23" s="388">
        <v>-0.6</v>
      </c>
      <c r="Q23" s="386">
        <v>4.5999999999999996</v>
      </c>
      <c r="R23" s="387">
        <v>4.7</v>
      </c>
      <c r="S23" s="387">
        <v>0.1</v>
      </c>
    </row>
    <row r="24" spans="1:19" x14ac:dyDescent="0.25">
      <c r="A24" s="583">
        <v>2011</v>
      </c>
      <c r="B24" s="386">
        <v>0.3</v>
      </c>
      <c r="C24" s="387">
        <v>-0.3</v>
      </c>
      <c r="D24" s="388">
        <v>-0.5</v>
      </c>
      <c r="E24" s="386">
        <v>2.5</v>
      </c>
      <c r="F24" s="387">
        <v>1.7</v>
      </c>
      <c r="G24" s="388">
        <v>-0.8</v>
      </c>
      <c r="H24" s="386">
        <v>2.5</v>
      </c>
      <c r="I24" s="387">
        <v>1.7</v>
      </c>
      <c r="J24" s="388">
        <v>-0.8</v>
      </c>
      <c r="K24" s="386">
        <v>1.7</v>
      </c>
      <c r="L24" s="387">
        <v>0.4</v>
      </c>
      <c r="M24" s="388">
        <v>-1.3</v>
      </c>
      <c r="N24" s="386">
        <v>5.5</v>
      </c>
      <c r="O24" s="387">
        <v>5</v>
      </c>
      <c r="P24" s="388">
        <v>-0.5</v>
      </c>
      <c r="Q24" s="386">
        <v>7.3</v>
      </c>
      <c r="R24" s="387">
        <v>7.1</v>
      </c>
      <c r="S24" s="387">
        <v>-0.2</v>
      </c>
    </row>
    <row r="25" spans="1:19" x14ac:dyDescent="0.25">
      <c r="A25" s="583">
        <v>2012</v>
      </c>
      <c r="B25" s="386">
        <v>-0.3</v>
      </c>
      <c r="C25" s="387">
        <v>-0.4</v>
      </c>
      <c r="D25" s="388">
        <v>-0.1</v>
      </c>
      <c r="E25" s="386">
        <v>1.5</v>
      </c>
      <c r="F25" s="387">
        <v>1.4</v>
      </c>
      <c r="G25" s="388">
        <v>-0.1</v>
      </c>
      <c r="H25" s="386">
        <v>1.5</v>
      </c>
      <c r="I25" s="387">
        <v>1.4</v>
      </c>
      <c r="J25" s="388">
        <v>-0.1</v>
      </c>
      <c r="K25" s="386">
        <v>0.5</v>
      </c>
      <c r="L25" s="387">
        <v>0</v>
      </c>
      <c r="M25" s="388">
        <v>-0.5</v>
      </c>
      <c r="N25" s="386">
        <v>1.4</v>
      </c>
      <c r="O25" s="387">
        <v>1.8</v>
      </c>
      <c r="P25" s="388">
        <v>0.4</v>
      </c>
      <c r="Q25" s="386">
        <v>1.4</v>
      </c>
      <c r="R25" s="387">
        <v>1.6</v>
      </c>
      <c r="S25" s="387">
        <v>0.2</v>
      </c>
    </row>
    <row r="26" spans="1:19" x14ac:dyDescent="0.25">
      <c r="A26" s="584">
        <v>2013</v>
      </c>
      <c r="B26" s="389">
        <v>1.8</v>
      </c>
      <c r="C26" s="336">
        <v>2.2999999999999998</v>
      </c>
      <c r="D26" s="390">
        <v>0.5</v>
      </c>
      <c r="E26" s="389">
        <v>0.3</v>
      </c>
      <c r="F26" s="336">
        <v>0.7</v>
      </c>
      <c r="G26" s="390">
        <v>0.4</v>
      </c>
      <c r="H26" s="389">
        <v>0.3</v>
      </c>
      <c r="I26" s="336">
        <v>0.7</v>
      </c>
      <c r="J26" s="390">
        <v>0.4</v>
      </c>
      <c r="K26" s="389">
        <v>-0.7</v>
      </c>
      <c r="L26" s="336">
        <v>0</v>
      </c>
      <c r="M26" s="390">
        <v>0.7</v>
      </c>
      <c r="N26" s="389">
        <v>-0.6</v>
      </c>
      <c r="O26" s="336">
        <v>-0.3</v>
      </c>
      <c r="P26" s="390">
        <v>0.3</v>
      </c>
      <c r="Q26" s="389">
        <v>-1.9</v>
      </c>
      <c r="R26" s="336">
        <v>-1.9</v>
      </c>
      <c r="S26" s="336">
        <v>-0.1</v>
      </c>
    </row>
    <row r="27" spans="1:19" x14ac:dyDescent="0.25">
      <c r="A27" s="333" t="s">
        <v>742</v>
      </c>
    </row>
    <row r="28" spans="1:19" x14ac:dyDescent="0.25">
      <c r="A28" s="333" t="s">
        <v>925</v>
      </c>
    </row>
    <row r="29" spans="1:19" x14ac:dyDescent="0.25">
      <c r="B29" s="172"/>
      <c r="C29" s="172"/>
      <c r="D29" s="172"/>
      <c r="E29" s="172"/>
      <c r="F29" s="172"/>
      <c r="G29" s="172"/>
      <c r="H29" s="172"/>
      <c r="I29" s="172"/>
      <c r="J29" s="172"/>
      <c r="K29" s="172"/>
      <c r="L29" s="172"/>
      <c r="M29" s="172"/>
      <c r="N29" s="172"/>
      <c r="O29" s="172"/>
      <c r="P29" s="172"/>
      <c r="Q29" s="172"/>
      <c r="R29" s="172"/>
      <c r="S29" s="172"/>
    </row>
    <row r="30" spans="1:19" x14ac:dyDescent="0.25">
      <c r="B30" s="172"/>
      <c r="C30" s="172"/>
      <c r="D30" s="172"/>
      <c r="E30" s="172"/>
      <c r="F30" s="172"/>
      <c r="G30" s="172"/>
      <c r="H30" s="172"/>
      <c r="I30" s="172"/>
      <c r="J30" s="172"/>
      <c r="K30" s="172"/>
      <c r="L30" s="172"/>
      <c r="M30" s="172"/>
      <c r="N30" s="172"/>
      <c r="O30" s="172"/>
      <c r="P30" s="172"/>
      <c r="Q30" s="172"/>
      <c r="R30" s="172"/>
      <c r="S30" s="172"/>
    </row>
    <row r="31" spans="1:19" x14ac:dyDescent="0.25">
      <c r="B31" s="172"/>
      <c r="C31" s="172"/>
      <c r="D31" s="172"/>
      <c r="E31" s="172"/>
      <c r="F31" s="172"/>
      <c r="G31" s="172"/>
      <c r="H31" s="172"/>
      <c r="I31" s="172"/>
      <c r="J31" s="172"/>
      <c r="K31" s="172"/>
      <c r="L31" s="172"/>
      <c r="M31" s="172"/>
      <c r="N31" s="172"/>
      <c r="O31" s="172"/>
      <c r="P31" s="172"/>
      <c r="Q31" s="172"/>
      <c r="R31" s="172"/>
      <c r="S31" s="172"/>
    </row>
    <row r="32" spans="1:19" x14ac:dyDescent="0.25">
      <c r="B32" s="172"/>
      <c r="C32" s="172"/>
      <c r="D32" s="172"/>
      <c r="E32" s="172"/>
      <c r="F32" s="172"/>
      <c r="G32" s="172"/>
      <c r="H32" s="172"/>
      <c r="I32" s="172"/>
      <c r="J32" s="172"/>
      <c r="K32" s="172"/>
      <c r="L32" s="172"/>
      <c r="M32" s="172"/>
      <c r="N32" s="172"/>
      <c r="O32" s="172"/>
      <c r="P32" s="172"/>
      <c r="Q32" s="172"/>
      <c r="R32" s="172"/>
      <c r="S32" s="172"/>
    </row>
    <row r="33" spans="2:19" x14ac:dyDescent="0.25">
      <c r="B33" s="172"/>
      <c r="C33" s="172"/>
      <c r="D33" s="172"/>
      <c r="E33" s="172"/>
      <c r="F33" s="172"/>
      <c r="G33" s="172"/>
      <c r="H33" s="172"/>
      <c r="I33" s="172"/>
      <c r="J33" s="172"/>
      <c r="K33" s="172"/>
      <c r="L33" s="172"/>
      <c r="M33" s="172"/>
      <c r="N33" s="172"/>
      <c r="O33" s="172"/>
      <c r="P33" s="172"/>
      <c r="Q33" s="172"/>
      <c r="R33" s="172"/>
      <c r="S33" s="172"/>
    </row>
    <row r="34" spans="2:19" x14ac:dyDescent="0.25">
      <c r="B34" s="172"/>
      <c r="C34" s="172"/>
      <c r="D34" s="172"/>
      <c r="E34" s="172"/>
      <c r="F34" s="172"/>
      <c r="G34" s="172"/>
      <c r="H34" s="172"/>
      <c r="I34" s="172"/>
      <c r="J34" s="172"/>
      <c r="K34" s="172"/>
      <c r="L34" s="172"/>
      <c r="M34" s="172"/>
      <c r="N34" s="172"/>
      <c r="O34" s="172"/>
      <c r="P34" s="172"/>
      <c r="Q34" s="172"/>
      <c r="R34" s="172"/>
      <c r="S34" s="172"/>
    </row>
    <row r="35" spans="2:19" x14ac:dyDescent="0.25">
      <c r="B35" s="172"/>
      <c r="C35" s="172"/>
      <c r="D35" s="172"/>
      <c r="E35" s="172"/>
      <c r="F35" s="172"/>
      <c r="G35" s="172"/>
      <c r="H35" s="172"/>
      <c r="I35" s="172"/>
      <c r="J35" s="172"/>
      <c r="K35" s="172"/>
      <c r="L35" s="172"/>
      <c r="M35" s="172"/>
      <c r="N35" s="172"/>
      <c r="O35" s="172"/>
      <c r="P35" s="172"/>
      <c r="Q35" s="172"/>
      <c r="R35" s="172"/>
      <c r="S35" s="172"/>
    </row>
    <row r="36" spans="2:19" x14ac:dyDescent="0.25">
      <c r="B36" s="172"/>
      <c r="C36" s="172"/>
      <c r="D36" s="172"/>
      <c r="E36" s="172"/>
      <c r="F36" s="172"/>
      <c r="G36" s="172"/>
      <c r="H36" s="172"/>
      <c r="I36" s="172"/>
      <c r="J36" s="172"/>
      <c r="K36" s="172"/>
      <c r="L36" s="172"/>
      <c r="M36" s="172"/>
      <c r="N36" s="172"/>
      <c r="O36" s="172"/>
      <c r="P36" s="172"/>
      <c r="Q36" s="172"/>
      <c r="R36" s="172"/>
      <c r="S36" s="172"/>
    </row>
    <row r="37" spans="2:19" x14ac:dyDescent="0.25">
      <c r="B37" s="172"/>
      <c r="C37" s="172"/>
      <c r="D37" s="172"/>
      <c r="E37" s="172"/>
      <c r="F37" s="172"/>
      <c r="G37" s="172"/>
      <c r="H37" s="172"/>
      <c r="I37" s="172"/>
      <c r="J37" s="172"/>
      <c r="K37" s="172"/>
      <c r="L37" s="172"/>
      <c r="M37" s="172"/>
      <c r="N37" s="172"/>
      <c r="O37" s="172"/>
      <c r="P37" s="172"/>
      <c r="Q37" s="172"/>
      <c r="R37" s="172"/>
      <c r="S37" s="172"/>
    </row>
    <row r="38" spans="2:19" x14ac:dyDescent="0.25">
      <c r="B38" s="172"/>
      <c r="C38" s="172"/>
      <c r="D38" s="172"/>
      <c r="E38" s="172"/>
      <c r="F38" s="172"/>
      <c r="G38" s="172"/>
      <c r="H38" s="172"/>
      <c r="I38" s="172"/>
      <c r="J38" s="172"/>
      <c r="K38" s="172"/>
      <c r="L38" s="172"/>
      <c r="M38" s="172"/>
      <c r="N38" s="172"/>
      <c r="O38" s="172"/>
      <c r="P38" s="172"/>
      <c r="Q38" s="172"/>
      <c r="R38" s="172"/>
      <c r="S38" s="172"/>
    </row>
    <row r="39" spans="2:19" x14ac:dyDescent="0.25">
      <c r="B39" s="172"/>
      <c r="C39" s="172"/>
      <c r="D39" s="172"/>
      <c r="E39" s="172"/>
      <c r="F39" s="172"/>
      <c r="G39" s="172"/>
      <c r="H39" s="172"/>
      <c r="I39" s="172"/>
      <c r="J39" s="172"/>
      <c r="K39" s="172"/>
      <c r="L39" s="172"/>
      <c r="M39" s="172"/>
      <c r="N39" s="172"/>
      <c r="O39" s="172"/>
      <c r="P39" s="172"/>
      <c r="Q39" s="172"/>
      <c r="R39" s="172"/>
      <c r="S39" s="172"/>
    </row>
    <row r="40" spans="2:19" x14ac:dyDescent="0.25">
      <c r="B40" s="172"/>
      <c r="C40" s="172"/>
      <c r="D40" s="172"/>
      <c r="E40" s="172"/>
      <c r="F40" s="172"/>
      <c r="G40" s="172"/>
      <c r="H40" s="172"/>
      <c r="I40" s="172"/>
      <c r="J40" s="172"/>
      <c r="K40" s="172"/>
      <c r="L40" s="172"/>
      <c r="M40" s="172"/>
      <c r="N40" s="172"/>
      <c r="O40" s="172"/>
      <c r="P40" s="172"/>
      <c r="Q40" s="172"/>
      <c r="R40" s="172"/>
      <c r="S40" s="172"/>
    </row>
    <row r="41" spans="2:19" x14ac:dyDescent="0.25">
      <c r="B41" s="172"/>
      <c r="C41" s="172"/>
      <c r="D41" s="172"/>
      <c r="E41" s="172"/>
      <c r="F41" s="172"/>
      <c r="G41" s="172"/>
      <c r="H41" s="172"/>
      <c r="I41" s="172"/>
      <c r="J41" s="172"/>
      <c r="K41" s="172"/>
      <c r="L41" s="172"/>
      <c r="M41" s="172"/>
      <c r="N41" s="172"/>
      <c r="O41" s="172"/>
      <c r="P41" s="172"/>
      <c r="Q41" s="172"/>
      <c r="R41" s="172"/>
      <c r="S41" s="172"/>
    </row>
    <row r="42" spans="2:19" x14ac:dyDescent="0.25">
      <c r="B42" s="172"/>
      <c r="C42" s="172"/>
      <c r="D42" s="172"/>
      <c r="E42" s="172"/>
      <c r="F42" s="172"/>
      <c r="G42" s="172"/>
      <c r="H42" s="172"/>
      <c r="I42" s="172"/>
      <c r="J42" s="172"/>
      <c r="K42" s="172"/>
      <c r="L42" s="172"/>
      <c r="M42" s="172"/>
      <c r="N42" s="172"/>
      <c r="O42" s="172"/>
      <c r="P42" s="172"/>
      <c r="Q42" s="172"/>
      <c r="R42" s="172"/>
      <c r="S42" s="172"/>
    </row>
    <row r="43" spans="2:19" x14ac:dyDescent="0.25">
      <c r="B43" s="172"/>
      <c r="C43" s="172"/>
      <c r="D43" s="172"/>
      <c r="E43" s="172"/>
      <c r="F43" s="172"/>
      <c r="G43" s="172"/>
      <c r="H43" s="172"/>
      <c r="I43" s="172"/>
      <c r="J43" s="172"/>
      <c r="K43" s="172"/>
      <c r="L43" s="172"/>
      <c r="M43" s="172"/>
      <c r="N43" s="172"/>
      <c r="O43" s="172"/>
      <c r="P43" s="172"/>
      <c r="Q43" s="172"/>
      <c r="R43" s="172"/>
      <c r="S43" s="172"/>
    </row>
    <row r="44" spans="2:19" x14ac:dyDescent="0.25">
      <c r="B44" s="172"/>
      <c r="C44" s="172"/>
      <c r="D44" s="172"/>
      <c r="E44" s="172"/>
      <c r="F44" s="172"/>
      <c r="G44" s="172"/>
      <c r="H44" s="172"/>
      <c r="I44" s="172"/>
      <c r="J44" s="172"/>
      <c r="K44" s="172"/>
      <c r="L44" s="172"/>
      <c r="M44" s="172"/>
      <c r="N44" s="172"/>
      <c r="O44" s="172"/>
      <c r="P44" s="172"/>
      <c r="Q44" s="172"/>
      <c r="R44" s="172"/>
      <c r="S44" s="172"/>
    </row>
    <row r="45" spans="2:19" x14ac:dyDescent="0.25">
      <c r="B45" s="172"/>
      <c r="C45" s="172"/>
      <c r="D45" s="172"/>
      <c r="E45" s="172"/>
      <c r="F45" s="172"/>
      <c r="G45" s="172"/>
      <c r="H45" s="172"/>
      <c r="I45" s="172"/>
      <c r="J45" s="172"/>
      <c r="K45" s="172"/>
      <c r="L45" s="172"/>
      <c r="M45" s="172"/>
      <c r="N45" s="172"/>
      <c r="O45" s="172"/>
      <c r="P45" s="172"/>
      <c r="Q45" s="172"/>
      <c r="R45" s="172"/>
      <c r="S45" s="172"/>
    </row>
    <row r="46" spans="2:19" x14ac:dyDescent="0.25">
      <c r="B46" s="172"/>
      <c r="C46" s="172"/>
      <c r="D46" s="172"/>
      <c r="E46" s="172"/>
      <c r="F46" s="172"/>
      <c r="G46" s="172"/>
      <c r="H46" s="172"/>
      <c r="I46" s="172"/>
      <c r="J46" s="172"/>
      <c r="K46" s="172"/>
      <c r="L46" s="172"/>
      <c r="M46" s="172"/>
      <c r="N46" s="172"/>
      <c r="O46" s="172"/>
      <c r="P46" s="172"/>
      <c r="Q46" s="172"/>
      <c r="R46" s="172"/>
      <c r="S46" s="172"/>
    </row>
  </sheetData>
  <mergeCells count="15">
    <mergeCell ref="A2:S2"/>
    <mergeCell ref="A3:S3"/>
    <mergeCell ref="B7:D7"/>
    <mergeCell ref="E7:G7"/>
    <mergeCell ref="H7:J7"/>
    <mergeCell ref="K7:M7"/>
    <mergeCell ref="N7:P7"/>
    <mergeCell ref="Q7:S7"/>
    <mergeCell ref="B5:D5"/>
    <mergeCell ref="E5:G5"/>
    <mergeCell ref="H5:J5"/>
    <mergeCell ref="K5:M5"/>
    <mergeCell ref="N5:P5"/>
    <mergeCell ref="Q5:S5"/>
    <mergeCell ref="A5:A8"/>
  </mergeCells>
  <hyperlinks>
    <hyperlink ref="A1" location="Índice!A1" display="Índic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showGridLines="0" workbookViewId="0">
      <selection activeCell="O14" sqref="O14"/>
    </sheetView>
  </sheetViews>
  <sheetFormatPr defaultRowHeight="15" x14ac:dyDescent="0.25"/>
  <cols>
    <col min="1" max="1" width="7.85546875" customWidth="1"/>
    <col min="2" max="2" width="34.7109375" customWidth="1"/>
    <col min="9" max="9" width="33" bestFit="1" customWidth="1"/>
  </cols>
  <sheetData>
    <row r="1" spans="1:19" ht="16.5" x14ac:dyDescent="0.25">
      <c r="A1" s="119" t="s">
        <v>2</v>
      </c>
    </row>
    <row r="2" spans="1:19" ht="16.5" x14ac:dyDescent="0.25">
      <c r="A2" s="234"/>
      <c r="B2" s="779" t="s">
        <v>1104</v>
      </c>
      <c r="C2" s="779"/>
      <c r="D2" s="779"/>
      <c r="E2" s="779"/>
      <c r="F2" s="779"/>
      <c r="G2" s="779"/>
      <c r="H2" s="779"/>
      <c r="I2" s="779"/>
    </row>
    <row r="3" spans="1:19" ht="15" customHeight="1" x14ac:dyDescent="0.25">
      <c r="B3" s="779" t="s">
        <v>1103</v>
      </c>
      <c r="C3" s="779"/>
      <c r="D3" s="779"/>
      <c r="E3" s="779"/>
      <c r="F3" s="779"/>
      <c r="G3" s="779"/>
      <c r="H3" s="779"/>
      <c r="I3" s="779"/>
    </row>
    <row r="4" spans="1:19" x14ac:dyDescent="0.25">
      <c r="B4" s="333" t="s">
        <v>207</v>
      </c>
    </row>
    <row r="5" spans="1:19" x14ac:dyDescent="0.25">
      <c r="B5" s="509"/>
      <c r="C5" s="297" t="s">
        <v>468</v>
      </c>
      <c r="D5" s="297" t="s">
        <v>469</v>
      </c>
      <c r="E5" s="297" t="s">
        <v>468</v>
      </c>
      <c r="F5" s="297" t="s">
        <v>469</v>
      </c>
      <c r="G5" s="297" t="s">
        <v>468</v>
      </c>
      <c r="H5" s="297" t="s">
        <v>469</v>
      </c>
      <c r="I5" s="509"/>
    </row>
    <row r="6" spans="1:19" x14ac:dyDescent="0.25">
      <c r="B6" s="543"/>
      <c r="C6" s="781">
        <v>2013</v>
      </c>
      <c r="D6" s="781"/>
      <c r="E6" s="781">
        <v>2014</v>
      </c>
      <c r="F6" s="781"/>
      <c r="G6" s="781">
        <v>2015</v>
      </c>
      <c r="H6" s="781"/>
      <c r="I6" s="543"/>
    </row>
    <row r="7" spans="1:19" x14ac:dyDescent="0.25">
      <c r="B7" s="543" t="s">
        <v>467</v>
      </c>
      <c r="C7" s="543" t="s">
        <v>470</v>
      </c>
      <c r="D7" s="543" t="s">
        <v>471</v>
      </c>
      <c r="E7" s="543" t="s">
        <v>470</v>
      </c>
      <c r="F7" s="543" t="s">
        <v>471</v>
      </c>
      <c r="G7" s="543" t="s">
        <v>470</v>
      </c>
      <c r="H7" s="543" t="s">
        <v>471</v>
      </c>
      <c r="I7" s="543" t="s">
        <v>208</v>
      </c>
    </row>
    <row r="8" spans="1:19" x14ac:dyDescent="0.25">
      <c r="B8" s="298" t="s">
        <v>274</v>
      </c>
      <c r="C8" s="299">
        <v>108468</v>
      </c>
      <c r="D8" s="299">
        <v>109162</v>
      </c>
      <c r="E8" s="299">
        <v>109194</v>
      </c>
      <c r="F8" s="299">
        <v>109888</v>
      </c>
      <c r="G8" s="299">
        <v>109999</v>
      </c>
      <c r="H8" s="299">
        <v>110693</v>
      </c>
      <c r="I8" s="298" t="s">
        <v>472</v>
      </c>
      <c r="J8" s="5"/>
      <c r="K8" s="5"/>
      <c r="L8" s="5"/>
      <c r="M8" s="5"/>
      <c r="N8" s="5"/>
      <c r="O8" s="5"/>
      <c r="P8" s="5"/>
      <c r="Q8" s="5"/>
      <c r="R8" s="5"/>
      <c r="S8" s="5"/>
    </row>
    <row r="9" spans="1:19" x14ac:dyDescent="0.25">
      <c r="B9" s="298" t="s">
        <v>275</v>
      </c>
      <c r="C9" s="299">
        <v>32632</v>
      </c>
      <c r="D9" s="299">
        <v>33389</v>
      </c>
      <c r="E9" s="299">
        <v>32105</v>
      </c>
      <c r="F9" s="299">
        <v>32862</v>
      </c>
      <c r="G9" s="299">
        <v>31628</v>
      </c>
      <c r="H9" s="299">
        <v>32385</v>
      </c>
      <c r="I9" s="298" t="s">
        <v>473</v>
      </c>
      <c r="J9" s="5"/>
      <c r="K9" s="5"/>
      <c r="L9" s="5"/>
      <c r="M9" s="5"/>
      <c r="N9" s="5"/>
      <c r="O9" s="5"/>
    </row>
    <row r="10" spans="1:19" x14ac:dyDescent="0.25">
      <c r="B10" s="298" t="s">
        <v>240</v>
      </c>
      <c r="C10" s="299">
        <v>25777</v>
      </c>
      <c r="D10" s="299">
        <v>26804</v>
      </c>
      <c r="E10" s="299">
        <v>26572</v>
      </c>
      <c r="F10" s="299">
        <v>27599</v>
      </c>
      <c r="G10" s="299">
        <v>27537</v>
      </c>
      <c r="H10" s="299">
        <v>28564</v>
      </c>
      <c r="I10" s="298" t="s">
        <v>241</v>
      </c>
      <c r="J10" s="5"/>
      <c r="K10" s="5"/>
      <c r="L10" s="5"/>
      <c r="M10" s="5"/>
      <c r="N10" s="5"/>
      <c r="O10" s="5"/>
    </row>
    <row r="11" spans="1:19" x14ac:dyDescent="0.25">
      <c r="B11" s="298" t="s">
        <v>474</v>
      </c>
      <c r="C11" s="299">
        <v>65892</v>
      </c>
      <c r="D11" s="299">
        <v>66334</v>
      </c>
      <c r="E11" s="299">
        <v>69667</v>
      </c>
      <c r="F11" s="299">
        <v>70110</v>
      </c>
      <c r="G11" s="299">
        <v>73670</v>
      </c>
      <c r="H11" s="299">
        <v>74112</v>
      </c>
      <c r="I11" s="298" t="s">
        <v>475</v>
      </c>
      <c r="J11" s="5"/>
      <c r="K11" s="5"/>
      <c r="L11" s="5"/>
      <c r="M11" s="5"/>
      <c r="N11" s="5"/>
      <c r="O11" s="5"/>
    </row>
    <row r="12" spans="1:19" x14ac:dyDescent="0.25">
      <c r="B12" s="298" t="s">
        <v>476</v>
      </c>
      <c r="C12" s="299">
        <v>65487</v>
      </c>
      <c r="D12" s="299">
        <v>65760</v>
      </c>
      <c r="E12" s="299">
        <v>68179</v>
      </c>
      <c r="F12" s="299">
        <v>68452</v>
      </c>
      <c r="G12" s="299">
        <v>71036</v>
      </c>
      <c r="H12" s="299">
        <v>71309</v>
      </c>
      <c r="I12" s="298" t="s">
        <v>477</v>
      </c>
      <c r="J12" s="5"/>
      <c r="K12" s="5"/>
      <c r="L12" s="5"/>
      <c r="M12" s="5"/>
      <c r="N12" s="5"/>
      <c r="O12" s="5"/>
    </row>
    <row r="13" spans="1:19" x14ac:dyDescent="0.25">
      <c r="B13" s="300" t="s">
        <v>278</v>
      </c>
      <c r="C13" s="301">
        <v>168024</v>
      </c>
      <c r="D13" s="301">
        <v>169090</v>
      </c>
      <c r="E13" s="301">
        <v>170016</v>
      </c>
      <c r="F13" s="301">
        <v>171081</v>
      </c>
      <c r="G13" s="301">
        <v>172495</v>
      </c>
      <c r="H13" s="301">
        <v>173560</v>
      </c>
      <c r="I13" s="300" t="s">
        <v>478</v>
      </c>
      <c r="J13" s="5"/>
      <c r="K13" s="5"/>
      <c r="L13" s="5"/>
      <c r="M13" s="5"/>
      <c r="N13" s="5"/>
      <c r="O13" s="5"/>
    </row>
    <row r="14" spans="1:19" x14ac:dyDescent="0.25">
      <c r="B14" s="297" t="s">
        <v>479</v>
      </c>
      <c r="C14" s="782">
        <v>2013</v>
      </c>
      <c r="D14" s="782"/>
      <c r="E14" s="782">
        <v>2014</v>
      </c>
      <c r="F14" s="782"/>
      <c r="G14" s="782">
        <v>2015</v>
      </c>
      <c r="H14" s="782"/>
      <c r="I14" s="297" t="s">
        <v>480</v>
      </c>
    </row>
    <row r="15" spans="1:19" x14ac:dyDescent="0.25">
      <c r="B15" s="298" t="s">
        <v>274</v>
      </c>
      <c r="C15" s="780">
        <v>108403</v>
      </c>
      <c r="D15" s="780"/>
      <c r="E15" s="780">
        <v>110355</v>
      </c>
      <c r="F15" s="780"/>
      <c r="G15" s="780">
        <v>112562</v>
      </c>
      <c r="H15" s="780"/>
      <c r="I15" s="298" t="s">
        <v>472</v>
      </c>
      <c r="J15" s="5"/>
      <c r="K15" s="5"/>
      <c r="L15" s="5"/>
      <c r="M15" s="5"/>
      <c r="N15" s="5"/>
    </row>
    <row r="16" spans="1:19" x14ac:dyDescent="0.25">
      <c r="B16" s="298" t="s">
        <v>275</v>
      </c>
      <c r="C16" s="780">
        <v>32809</v>
      </c>
      <c r="D16" s="780"/>
      <c r="E16" s="780">
        <v>32612</v>
      </c>
      <c r="F16" s="780"/>
      <c r="G16" s="780">
        <v>32449</v>
      </c>
      <c r="H16" s="780"/>
      <c r="I16" s="298" t="s">
        <v>473</v>
      </c>
      <c r="J16" s="5"/>
      <c r="L16" s="5"/>
      <c r="N16" s="5"/>
    </row>
    <row r="17" spans="2:14" x14ac:dyDescent="0.25">
      <c r="B17" s="298" t="s">
        <v>240</v>
      </c>
      <c r="C17" s="780">
        <v>25853</v>
      </c>
      <c r="D17" s="780"/>
      <c r="E17" s="780">
        <v>26240</v>
      </c>
      <c r="F17" s="780"/>
      <c r="G17" s="780">
        <v>26765</v>
      </c>
      <c r="H17" s="780"/>
      <c r="I17" s="298" t="s">
        <v>241</v>
      </c>
      <c r="J17" s="5"/>
      <c r="L17" s="5"/>
      <c r="N17" s="5"/>
    </row>
    <row r="18" spans="2:14" x14ac:dyDescent="0.25">
      <c r="B18" s="298" t="s">
        <v>474</v>
      </c>
      <c r="C18" s="780">
        <v>66258</v>
      </c>
      <c r="D18" s="780"/>
      <c r="E18" s="780">
        <v>68709</v>
      </c>
      <c r="F18" s="780"/>
      <c r="G18" s="780">
        <v>71938</v>
      </c>
      <c r="H18" s="780"/>
      <c r="I18" s="298" t="s">
        <v>475</v>
      </c>
      <c r="J18" s="5"/>
      <c r="L18" s="5"/>
      <c r="N18" s="5"/>
    </row>
    <row r="19" spans="2:14" x14ac:dyDescent="0.25">
      <c r="B19" s="298" t="s">
        <v>476</v>
      </c>
      <c r="C19" s="780">
        <v>65783</v>
      </c>
      <c r="D19" s="780"/>
      <c r="E19" s="780">
        <v>68875</v>
      </c>
      <c r="F19" s="780"/>
      <c r="G19" s="780">
        <v>71906</v>
      </c>
      <c r="H19" s="780"/>
      <c r="I19" s="298" t="s">
        <v>477</v>
      </c>
      <c r="J19" s="5"/>
      <c r="L19" s="5"/>
      <c r="N19" s="5"/>
    </row>
    <row r="20" spans="2:14" x14ac:dyDescent="0.25">
      <c r="B20" s="300" t="s">
        <v>278</v>
      </c>
      <c r="C20" s="783">
        <v>167964</v>
      </c>
      <c r="D20" s="783"/>
      <c r="E20" s="783">
        <v>169643</v>
      </c>
      <c r="F20" s="783"/>
      <c r="G20" s="783">
        <v>172188</v>
      </c>
      <c r="H20" s="783"/>
      <c r="I20" s="300" t="s">
        <v>478</v>
      </c>
      <c r="J20" s="5"/>
      <c r="L20" s="5"/>
      <c r="N20" s="5"/>
    </row>
    <row r="21" spans="2:14" x14ac:dyDescent="0.25">
      <c r="B21" s="333" t="s">
        <v>883</v>
      </c>
    </row>
    <row r="22" spans="2:14" x14ac:dyDescent="0.25">
      <c r="B22" s="333" t="s">
        <v>915</v>
      </c>
    </row>
  </sheetData>
  <mergeCells count="26">
    <mergeCell ref="G14:H14"/>
    <mergeCell ref="C20:D20"/>
    <mergeCell ref="E20:F20"/>
    <mergeCell ref="G20:H20"/>
    <mergeCell ref="C17:D17"/>
    <mergeCell ref="E17:F17"/>
    <mergeCell ref="G17:H17"/>
    <mergeCell ref="C18:D18"/>
    <mergeCell ref="E18:F18"/>
    <mergeCell ref="G18:H18"/>
    <mergeCell ref="B3:I3"/>
    <mergeCell ref="B2:I2"/>
    <mergeCell ref="C19:D19"/>
    <mergeCell ref="E19:F19"/>
    <mergeCell ref="G19:H19"/>
    <mergeCell ref="C15:D15"/>
    <mergeCell ref="E15:F15"/>
    <mergeCell ref="G15:H15"/>
    <mergeCell ref="C16:D16"/>
    <mergeCell ref="E16:F16"/>
    <mergeCell ref="G16:H16"/>
    <mergeCell ref="C6:D6"/>
    <mergeCell ref="E6:F6"/>
    <mergeCell ref="G6:H6"/>
    <mergeCell ref="C14:D14"/>
    <mergeCell ref="E14:F14"/>
  </mergeCells>
  <hyperlinks>
    <hyperlink ref="A1" location="Índice!A1" display="Índice"/>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showGridLines="0" zoomScale="93" zoomScaleNormal="93" workbookViewId="0">
      <selection activeCell="F20" sqref="F20"/>
    </sheetView>
  </sheetViews>
  <sheetFormatPr defaultRowHeight="15.75" x14ac:dyDescent="0.3"/>
  <cols>
    <col min="1" max="1" width="9.140625" style="200" customWidth="1"/>
    <col min="2" max="2" width="56.7109375" style="200" customWidth="1"/>
    <col min="3" max="15" width="9.140625" style="200"/>
    <col min="16" max="16" width="43.7109375" style="200" customWidth="1"/>
    <col min="17" max="16384" width="9.140625" style="200"/>
  </cols>
  <sheetData>
    <row r="1" spans="1:16" ht="19.5" customHeight="1" x14ac:dyDescent="0.3">
      <c r="A1" s="199" t="s">
        <v>2</v>
      </c>
    </row>
    <row r="2" spans="1:16" ht="19.5" customHeight="1" x14ac:dyDescent="0.3">
      <c r="A2" s="291"/>
      <c r="B2" s="779" t="s">
        <v>892</v>
      </c>
      <c r="C2" s="779"/>
      <c r="D2" s="779"/>
      <c r="E2" s="779"/>
      <c r="F2" s="779"/>
      <c r="G2" s="779"/>
      <c r="H2" s="779"/>
      <c r="I2" s="779"/>
      <c r="J2" s="779"/>
      <c r="K2" s="779"/>
      <c r="L2" s="779"/>
      <c r="M2" s="779"/>
      <c r="N2" s="779"/>
      <c r="O2" s="779"/>
      <c r="P2" s="779"/>
    </row>
    <row r="3" spans="1:16" x14ac:dyDescent="0.3">
      <c r="B3" s="779" t="s">
        <v>891</v>
      </c>
      <c r="C3" s="779"/>
      <c r="D3" s="779"/>
      <c r="E3" s="779"/>
      <c r="F3" s="779"/>
      <c r="G3" s="779"/>
      <c r="H3" s="779"/>
      <c r="I3" s="779"/>
      <c r="J3" s="779"/>
      <c r="K3" s="779"/>
      <c r="L3" s="779"/>
      <c r="M3" s="779"/>
      <c r="N3" s="779"/>
      <c r="O3" s="779"/>
      <c r="P3" s="779"/>
    </row>
    <row r="4" spans="1:16" x14ac:dyDescent="0.3">
      <c r="B4" s="333" t="s">
        <v>207</v>
      </c>
    </row>
    <row r="5" spans="1:16" x14ac:dyDescent="0.3">
      <c r="B5" s="7" t="s">
        <v>893</v>
      </c>
      <c r="P5" s="7" t="s">
        <v>894</v>
      </c>
    </row>
    <row r="6" spans="1:16" s="203" customFormat="1" ht="24" customHeight="1" x14ac:dyDescent="0.25">
      <c r="B6" s="586"/>
      <c r="C6" s="587">
        <v>2001</v>
      </c>
      <c r="D6" s="587">
        <v>2002</v>
      </c>
      <c r="E6" s="587">
        <v>2003</v>
      </c>
      <c r="F6" s="587">
        <v>2004</v>
      </c>
      <c r="G6" s="587">
        <v>2005</v>
      </c>
      <c r="H6" s="587">
        <v>2006</v>
      </c>
      <c r="I6" s="587">
        <v>2007</v>
      </c>
      <c r="J6" s="587">
        <v>2008</v>
      </c>
      <c r="K6" s="587">
        <v>2009</v>
      </c>
      <c r="L6" s="587">
        <v>2010</v>
      </c>
      <c r="M6" s="587">
        <v>2011</v>
      </c>
      <c r="N6" s="587">
        <v>2012</v>
      </c>
      <c r="O6" s="587">
        <v>2013</v>
      </c>
      <c r="P6" s="586"/>
    </row>
    <row r="7" spans="1:16" s="203" customFormat="1" ht="17.25" customHeight="1" x14ac:dyDescent="0.2">
      <c r="B7" s="588" t="s">
        <v>887</v>
      </c>
      <c r="C7" s="589">
        <v>72.3</v>
      </c>
      <c r="D7" s="589">
        <v>79.900000000000006</v>
      </c>
      <c r="E7" s="589">
        <v>85.2</v>
      </c>
      <c r="F7" s="589">
        <v>92.4</v>
      </c>
      <c r="G7" s="589">
        <v>104.4</v>
      </c>
      <c r="H7" s="589">
        <v>111.7</v>
      </c>
      <c r="I7" s="589">
        <v>115.8</v>
      </c>
      <c r="J7" s="589">
        <v>123.3</v>
      </c>
      <c r="K7" s="589">
        <v>141.1</v>
      </c>
      <c r="L7" s="590">
        <v>162.5</v>
      </c>
      <c r="M7" s="590">
        <v>185.2</v>
      </c>
      <c r="N7" s="590">
        <v>204.9</v>
      </c>
      <c r="O7" s="590">
        <v>213.6</v>
      </c>
      <c r="P7" s="591" t="s">
        <v>889</v>
      </c>
    </row>
    <row r="8" spans="1:16" x14ac:dyDescent="0.3">
      <c r="B8" s="574" t="s">
        <v>888</v>
      </c>
      <c r="C8" s="96">
        <v>72.599999999999994</v>
      </c>
      <c r="D8" s="96">
        <v>80.099999999999994</v>
      </c>
      <c r="E8" s="96">
        <v>85.7</v>
      </c>
      <c r="F8" s="96">
        <v>94.5</v>
      </c>
      <c r="G8" s="96">
        <v>106.9</v>
      </c>
      <c r="H8" s="96">
        <v>115</v>
      </c>
      <c r="I8" s="96">
        <v>120.1</v>
      </c>
      <c r="J8" s="96">
        <v>128.19999999999999</v>
      </c>
      <c r="K8" s="96">
        <v>146.69999999999999</v>
      </c>
      <c r="L8" s="294">
        <v>173.1</v>
      </c>
      <c r="M8" s="294">
        <v>195.7</v>
      </c>
      <c r="N8" s="294">
        <v>211.8</v>
      </c>
      <c r="O8" s="294">
        <v>219.2</v>
      </c>
      <c r="P8" s="575" t="s">
        <v>890</v>
      </c>
    </row>
    <row r="9" spans="1:16" x14ac:dyDescent="0.3">
      <c r="B9" s="515" t="s">
        <v>865</v>
      </c>
      <c r="C9" s="295"/>
      <c r="D9" s="295"/>
      <c r="E9" s="295"/>
      <c r="F9" s="295"/>
      <c r="G9" s="295"/>
      <c r="H9" s="295"/>
      <c r="I9" s="295"/>
      <c r="J9" s="295"/>
      <c r="K9" s="295"/>
      <c r="L9" s="7"/>
      <c r="M9" s="7"/>
      <c r="N9" s="7"/>
      <c r="O9" s="7"/>
      <c r="P9" s="7"/>
    </row>
    <row r="10" spans="1:16" x14ac:dyDescent="0.3">
      <c r="B10" s="515" t="s">
        <v>912</v>
      </c>
      <c r="C10" s="295"/>
      <c r="D10" s="295"/>
      <c r="E10" s="295"/>
      <c r="F10" s="295"/>
      <c r="G10" s="295"/>
      <c r="H10" s="295"/>
      <c r="I10" s="295"/>
      <c r="J10" s="295"/>
      <c r="K10" s="295"/>
      <c r="L10" s="7"/>
      <c r="M10" s="7"/>
      <c r="N10" s="7"/>
      <c r="O10" s="7"/>
      <c r="P10" s="7"/>
    </row>
    <row r="11" spans="1:16" x14ac:dyDescent="0.3">
      <c r="B11" s="209"/>
      <c r="C11" s="295"/>
      <c r="D11" s="295"/>
      <c r="E11" s="295"/>
      <c r="F11" s="295"/>
      <c r="G11" s="295"/>
      <c r="H11" s="295"/>
      <c r="I11" s="295"/>
      <c r="J11" s="295"/>
      <c r="K11" s="295"/>
      <c r="L11" s="7"/>
      <c r="M11" s="7"/>
      <c r="N11" s="7"/>
      <c r="O11" s="7"/>
      <c r="P11" s="7"/>
    </row>
    <row r="12" spans="1:16" x14ac:dyDescent="0.3">
      <c r="B12" s="7" t="s">
        <v>312</v>
      </c>
      <c r="C12" s="7"/>
      <c r="D12" s="7"/>
      <c r="E12" s="7"/>
      <c r="F12" s="7"/>
      <c r="G12" s="7"/>
      <c r="H12" s="7"/>
      <c r="I12" s="7"/>
      <c r="J12" s="7"/>
      <c r="K12" s="7"/>
      <c r="L12" s="7"/>
      <c r="M12" s="7"/>
      <c r="N12" s="7"/>
      <c r="O12" s="7"/>
      <c r="P12" s="7" t="s">
        <v>895</v>
      </c>
    </row>
    <row r="13" spans="1:16" ht="24" customHeight="1" x14ac:dyDescent="0.3">
      <c r="B13" s="586"/>
      <c r="C13" s="587">
        <v>2001</v>
      </c>
      <c r="D13" s="587">
        <v>2002</v>
      </c>
      <c r="E13" s="587">
        <v>2003</v>
      </c>
      <c r="F13" s="587">
        <v>2004</v>
      </c>
      <c r="G13" s="587">
        <v>2005</v>
      </c>
      <c r="H13" s="587">
        <v>2006</v>
      </c>
      <c r="I13" s="587">
        <v>2007</v>
      </c>
      <c r="J13" s="587">
        <v>2008</v>
      </c>
      <c r="K13" s="587">
        <v>2009</v>
      </c>
      <c r="L13" s="587">
        <v>2010</v>
      </c>
      <c r="M13" s="587">
        <v>2011</v>
      </c>
      <c r="N13" s="587">
        <v>2012</v>
      </c>
      <c r="O13" s="587">
        <v>2013</v>
      </c>
      <c r="P13" s="586"/>
    </row>
    <row r="14" spans="1:16" x14ac:dyDescent="0.3">
      <c r="B14" s="588" t="s">
        <v>887</v>
      </c>
      <c r="C14" s="589">
        <v>53.8</v>
      </c>
      <c r="D14" s="589">
        <v>56.8</v>
      </c>
      <c r="E14" s="589">
        <v>59.4</v>
      </c>
      <c r="F14" s="589">
        <v>61.9</v>
      </c>
      <c r="G14" s="589">
        <v>67.7</v>
      </c>
      <c r="H14" s="589">
        <v>69.400000000000006</v>
      </c>
      <c r="I14" s="589">
        <v>68.400000000000006</v>
      </c>
      <c r="J14" s="589">
        <v>71.7</v>
      </c>
      <c r="K14" s="589">
        <v>83.7</v>
      </c>
      <c r="L14" s="590">
        <v>94</v>
      </c>
      <c r="M14" s="590">
        <v>108.2</v>
      </c>
      <c r="N14" s="590">
        <v>124.1</v>
      </c>
      <c r="O14" s="590">
        <v>128.9</v>
      </c>
      <c r="P14" s="591" t="s">
        <v>889</v>
      </c>
    </row>
    <row r="15" spans="1:16" x14ac:dyDescent="0.3">
      <c r="B15" s="574" t="s">
        <v>888</v>
      </c>
      <c r="C15" s="96">
        <v>53.4</v>
      </c>
      <c r="D15" s="96">
        <v>56.2</v>
      </c>
      <c r="E15" s="96">
        <v>58.7</v>
      </c>
      <c r="F15" s="96">
        <v>62</v>
      </c>
      <c r="G15" s="96">
        <v>67.400000000000006</v>
      </c>
      <c r="H15" s="96">
        <v>69.2</v>
      </c>
      <c r="I15" s="96">
        <v>68.400000000000006</v>
      </c>
      <c r="J15" s="96">
        <v>71.7</v>
      </c>
      <c r="K15" s="96">
        <v>83.6</v>
      </c>
      <c r="L15" s="294">
        <v>96.2</v>
      </c>
      <c r="M15" s="294">
        <v>111.1</v>
      </c>
      <c r="N15" s="294">
        <v>124.8</v>
      </c>
      <c r="O15" s="294">
        <v>128</v>
      </c>
      <c r="P15" s="575" t="s">
        <v>890</v>
      </c>
    </row>
    <row r="16" spans="1:16" x14ac:dyDescent="0.3">
      <c r="B16" s="585" t="s">
        <v>865</v>
      </c>
      <c r="C16" s="205"/>
      <c r="D16" s="205"/>
      <c r="E16" s="205"/>
      <c r="F16" s="205"/>
      <c r="G16" s="205"/>
      <c r="H16" s="205"/>
      <c r="I16" s="205"/>
      <c r="J16" s="205"/>
      <c r="K16" s="205"/>
    </row>
    <row r="17" spans="2:15" x14ac:dyDescent="0.3">
      <c r="B17" s="515" t="s">
        <v>912</v>
      </c>
      <c r="C17" s="205"/>
      <c r="D17" s="205"/>
      <c r="E17" s="205"/>
      <c r="F17" s="205"/>
      <c r="G17" s="205"/>
      <c r="H17" s="205"/>
      <c r="I17" s="205"/>
      <c r="J17" s="205"/>
      <c r="K17" s="205"/>
      <c r="L17" s="205"/>
      <c r="M17" s="205"/>
      <c r="N17" s="205"/>
      <c r="O17" s="205"/>
    </row>
    <row r="18" spans="2:15" x14ac:dyDescent="0.3">
      <c r="B18" s="204"/>
      <c r="C18" s="205"/>
      <c r="D18" s="205"/>
      <c r="E18" s="205"/>
      <c r="F18" s="205"/>
      <c r="G18" s="205"/>
      <c r="H18" s="205"/>
      <c r="I18" s="205"/>
      <c r="J18" s="205"/>
      <c r="K18" s="205"/>
      <c r="L18" s="205"/>
      <c r="M18" s="205"/>
      <c r="N18" s="205"/>
      <c r="O18" s="205"/>
    </row>
    <row r="19" spans="2:15" x14ac:dyDescent="0.3">
      <c r="B19" s="204"/>
      <c r="C19" s="205"/>
      <c r="D19" s="205"/>
      <c r="E19" s="205"/>
      <c r="F19" s="205"/>
      <c r="G19" s="205"/>
      <c r="H19" s="205"/>
      <c r="I19" s="205"/>
      <c r="J19" s="205"/>
      <c r="K19" s="205"/>
      <c r="L19" s="205"/>
      <c r="M19" s="205"/>
      <c r="N19" s="205"/>
      <c r="O19" s="205"/>
    </row>
    <row r="20" spans="2:15" x14ac:dyDescent="0.3">
      <c r="B20" s="204"/>
      <c r="C20" s="205"/>
      <c r="D20" s="205"/>
      <c r="E20" s="205"/>
      <c r="F20" s="205"/>
      <c r="G20" s="205"/>
      <c r="H20" s="205"/>
      <c r="I20" s="205"/>
      <c r="J20" s="205"/>
      <c r="K20" s="205"/>
    </row>
    <row r="21" spans="2:15" x14ac:dyDescent="0.3">
      <c r="B21" s="204"/>
      <c r="C21" s="205"/>
      <c r="D21" s="205"/>
      <c r="E21" s="205"/>
      <c r="F21" s="205"/>
      <c r="G21" s="205"/>
      <c r="H21" s="205"/>
      <c r="I21" s="205"/>
      <c r="J21" s="205"/>
      <c r="K21" s="205"/>
    </row>
    <row r="22" spans="2:15" x14ac:dyDescent="0.3">
      <c r="B22" s="204"/>
      <c r="C22" s="205"/>
      <c r="D22" s="205"/>
      <c r="E22" s="205"/>
      <c r="F22" s="205"/>
      <c r="G22" s="205"/>
      <c r="H22" s="205"/>
      <c r="I22" s="205"/>
      <c r="J22" s="205"/>
      <c r="K22" s="205"/>
    </row>
    <row r="23" spans="2:15" x14ac:dyDescent="0.3">
      <c r="B23" s="204"/>
      <c r="C23" s="205"/>
      <c r="D23" s="205"/>
      <c r="E23" s="205"/>
      <c r="F23" s="205"/>
      <c r="G23" s="205"/>
      <c r="H23" s="205"/>
      <c r="I23" s="205"/>
      <c r="J23" s="205"/>
      <c r="K23" s="205"/>
    </row>
    <row r="24" spans="2:15" x14ac:dyDescent="0.3">
      <c r="B24" s="204"/>
      <c r="C24" s="205"/>
      <c r="D24" s="205"/>
      <c r="E24" s="205"/>
      <c r="F24" s="205"/>
      <c r="G24" s="205"/>
      <c r="H24" s="205"/>
      <c r="I24" s="205"/>
      <c r="J24" s="205"/>
      <c r="K24" s="205"/>
    </row>
    <row r="25" spans="2:15" x14ac:dyDescent="0.3">
      <c r="B25" s="204"/>
      <c r="C25" s="205"/>
      <c r="D25" s="205"/>
      <c r="E25" s="205"/>
      <c r="F25" s="205"/>
      <c r="G25" s="205"/>
      <c r="H25" s="205"/>
      <c r="I25" s="205"/>
      <c r="J25" s="205"/>
      <c r="K25" s="205"/>
    </row>
  </sheetData>
  <mergeCells count="2">
    <mergeCell ref="B2:P2"/>
    <mergeCell ref="B3:P3"/>
  </mergeCells>
  <hyperlinks>
    <hyperlink ref="A1" location="Índice!A1" display="Índice"/>
  </hyperlinks>
  <pageMargins left="0.70866141732283472" right="0.70866141732283472" top="0.74803149606299213" bottom="0.74803149606299213" header="0.31496062992125984" footer="0.31496062992125984"/>
  <pageSetup paperSize="9" scale="3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
  <sheetViews>
    <sheetView showGridLines="0" workbookViewId="0">
      <selection activeCell="B3" sqref="B3:L3"/>
    </sheetView>
  </sheetViews>
  <sheetFormatPr defaultRowHeight="15" x14ac:dyDescent="0.25"/>
  <cols>
    <col min="2" max="2" width="26.5703125" customWidth="1"/>
    <col min="12" max="12" width="25" bestFit="1" customWidth="1"/>
  </cols>
  <sheetData>
    <row r="1" spans="1:24" ht="15.75" x14ac:dyDescent="0.25">
      <c r="A1" s="199" t="s">
        <v>2</v>
      </c>
    </row>
    <row r="2" spans="1:24" ht="15" customHeight="1" x14ac:dyDescent="0.25">
      <c r="B2" s="779" t="s">
        <v>1095</v>
      </c>
      <c r="C2" s="779"/>
      <c r="D2" s="779"/>
      <c r="E2" s="779"/>
      <c r="F2" s="779"/>
      <c r="G2" s="779"/>
      <c r="H2" s="779"/>
      <c r="I2" s="779"/>
      <c r="J2" s="779"/>
      <c r="K2" s="779"/>
      <c r="L2" s="779"/>
    </row>
    <row r="3" spans="1:24" ht="15" customHeight="1" x14ac:dyDescent="0.25">
      <c r="B3" s="779" t="s">
        <v>901</v>
      </c>
      <c r="C3" s="779"/>
      <c r="D3" s="779"/>
      <c r="E3" s="779"/>
      <c r="F3" s="779"/>
      <c r="G3" s="779"/>
      <c r="H3" s="779"/>
      <c r="I3" s="779"/>
      <c r="J3" s="779"/>
      <c r="K3" s="779"/>
      <c r="L3" s="779"/>
    </row>
    <row r="4" spans="1:24" ht="15" customHeight="1" x14ac:dyDescent="0.25">
      <c r="B4" s="333" t="s">
        <v>207</v>
      </c>
      <c r="C4" s="116"/>
      <c r="D4" s="116"/>
      <c r="E4" s="116"/>
      <c r="F4" s="116"/>
      <c r="G4" s="116"/>
      <c r="H4" s="116"/>
      <c r="I4" s="116"/>
      <c r="J4" s="116"/>
      <c r="K4" s="116"/>
      <c r="L4" s="116"/>
    </row>
    <row r="5" spans="1:24" x14ac:dyDescent="0.25">
      <c r="B5" s="838"/>
      <c r="C5" s="842" t="s">
        <v>480</v>
      </c>
      <c r="D5" s="843"/>
      <c r="E5" s="844"/>
      <c r="F5" s="848" t="s">
        <v>900</v>
      </c>
      <c r="G5" s="849"/>
      <c r="H5" s="850"/>
      <c r="I5" s="848" t="s">
        <v>898</v>
      </c>
      <c r="J5" s="849"/>
      <c r="K5" s="850"/>
      <c r="L5" s="838"/>
    </row>
    <row r="6" spans="1:24" x14ac:dyDescent="0.25">
      <c r="B6" s="839"/>
      <c r="C6" s="845" t="s">
        <v>273</v>
      </c>
      <c r="D6" s="846"/>
      <c r="E6" s="847"/>
      <c r="F6" s="851" t="s">
        <v>897</v>
      </c>
      <c r="G6" s="852"/>
      <c r="H6" s="853"/>
      <c r="I6" s="851" t="s">
        <v>899</v>
      </c>
      <c r="J6" s="852"/>
      <c r="K6" s="853"/>
      <c r="L6" s="839"/>
    </row>
    <row r="7" spans="1:24" x14ac:dyDescent="0.25">
      <c r="B7" s="840"/>
      <c r="C7" s="304">
        <v>2013</v>
      </c>
      <c r="D7" s="304">
        <f>+C7+1</f>
        <v>2014</v>
      </c>
      <c r="E7" s="304">
        <f t="shared" ref="E7" si="0">+D7+1</f>
        <v>2015</v>
      </c>
      <c r="F7" s="304">
        <v>2013</v>
      </c>
      <c r="G7" s="304">
        <f>+F7+1</f>
        <v>2014</v>
      </c>
      <c r="H7" s="304">
        <f t="shared" ref="H7" si="1">+G7+1</f>
        <v>2015</v>
      </c>
      <c r="I7" s="304">
        <v>2013</v>
      </c>
      <c r="J7" s="304">
        <f>+I7+1</f>
        <v>2014</v>
      </c>
      <c r="K7" s="304">
        <f t="shared" ref="K7" si="2">+J7+1</f>
        <v>2015</v>
      </c>
      <c r="L7" s="840"/>
    </row>
    <row r="8" spans="1:24" x14ac:dyDescent="0.25">
      <c r="B8" s="592" t="s">
        <v>274</v>
      </c>
      <c r="C8" s="305">
        <v>-1.7</v>
      </c>
      <c r="D8" s="305">
        <v>1.8</v>
      </c>
      <c r="E8" s="306">
        <v>2</v>
      </c>
      <c r="F8" s="307">
        <v>-1.7</v>
      </c>
      <c r="G8" s="305">
        <v>0.7</v>
      </c>
      <c r="H8" s="306">
        <v>0.7</v>
      </c>
      <c r="I8" s="305">
        <v>-1.7</v>
      </c>
      <c r="J8" s="305">
        <v>0.7</v>
      </c>
      <c r="K8" s="306">
        <v>0.8</v>
      </c>
      <c r="L8" s="593" t="s">
        <v>472</v>
      </c>
      <c r="M8" s="172"/>
      <c r="N8" s="172"/>
      <c r="O8" s="172"/>
      <c r="P8" s="172"/>
      <c r="Q8" s="172"/>
      <c r="R8" s="172"/>
      <c r="S8" s="172"/>
      <c r="T8" s="172"/>
      <c r="U8" s="172"/>
      <c r="V8" s="172"/>
      <c r="W8" s="172"/>
      <c r="X8" s="172"/>
    </row>
    <row r="9" spans="1:24" x14ac:dyDescent="0.25">
      <c r="B9" s="592" t="s">
        <v>275</v>
      </c>
      <c r="C9" s="305">
        <v>-1.8</v>
      </c>
      <c r="D9" s="305">
        <v>-0.6</v>
      </c>
      <c r="E9" s="306">
        <v>-0.5</v>
      </c>
      <c r="F9" s="307">
        <v>-1.8</v>
      </c>
      <c r="G9" s="305">
        <v>-1.6</v>
      </c>
      <c r="H9" s="306">
        <v>-1.5</v>
      </c>
      <c r="I9" s="305">
        <v>-1.8</v>
      </c>
      <c r="J9" s="305">
        <v>-1.7</v>
      </c>
      <c r="K9" s="306">
        <v>-1.5</v>
      </c>
      <c r="L9" s="593" t="s">
        <v>473</v>
      </c>
      <c r="M9" s="172"/>
      <c r="N9" s="172"/>
      <c r="O9" s="172"/>
      <c r="P9" s="172"/>
      <c r="Q9" s="172"/>
      <c r="R9" s="172"/>
      <c r="S9" s="172"/>
      <c r="T9" s="172"/>
      <c r="U9" s="172"/>
    </row>
    <row r="10" spans="1:24" x14ac:dyDescent="0.25">
      <c r="B10" s="592" t="s">
        <v>240</v>
      </c>
      <c r="C10" s="305">
        <v>-6.6</v>
      </c>
      <c r="D10" s="305">
        <v>1.5</v>
      </c>
      <c r="E10" s="306">
        <v>2</v>
      </c>
      <c r="F10" s="307">
        <v>-6.6</v>
      </c>
      <c r="G10" s="305">
        <v>3</v>
      </c>
      <c r="H10" s="306">
        <v>3.6</v>
      </c>
      <c r="I10" s="305">
        <v>-6.6</v>
      </c>
      <c r="J10" s="305">
        <v>3.2</v>
      </c>
      <c r="K10" s="306">
        <v>3.8</v>
      </c>
      <c r="L10" s="593" t="s">
        <v>241</v>
      </c>
      <c r="M10" s="172"/>
      <c r="N10" s="172"/>
      <c r="O10" s="172"/>
      <c r="P10" s="172"/>
      <c r="Q10" s="172"/>
      <c r="R10" s="172"/>
      <c r="S10" s="172"/>
      <c r="T10" s="172"/>
      <c r="U10" s="172"/>
    </row>
    <row r="11" spans="1:24" x14ac:dyDescent="0.25">
      <c r="B11" s="592" t="s">
        <v>276</v>
      </c>
      <c r="C11" s="305">
        <v>6.1</v>
      </c>
      <c r="D11" s="305">
        <v>3.7</v>
      </c>
      <c r="E11" s="306">
        <v>4.7</v>
      </c>
      <c r="F11" s="307">
        <v>6.1</v>
      </c>
      <c r="G11" s="305">
        <v>5.7</v>
      </c>
      <c r="H11" s="306">
        <v>5.7</v>
      </c>
      <c r="I11" s="305">
        <v>6.1</v>
      </c>
      <c r="J11" s="305">
        <v>5.7</v>
      </c>
      <c r="K11" s="306">
        <v>5.7</v>
      </c>
      <c r="L11" s="593" t="s">
        <v>481</v>
      </c>
      <c r="M11" s="172"/>
      <c r="N11" s="172"/>
      <c r="O11" s="172"/>
      <c r="P11" s="172"/>
      <c r="Q11" s="172"/>
      <c r="R11" s="172"/>
      <c r="S11" s="172"/>
      <c r="T11" s="172"/>
      <c r="U11" s="172"/>
    </row>
    <row r="12" spans="1:24" x14ac:dyDescent="0.25">
      <c r="B12" s="594" t="s">
        <v>277</v>
      </c>
      <c r="C12" s="308">
        <v>2.8</v>
      </c>
      <c r="D12" s="308">
        <v>4.7</v>
      </c>
      <c r="E12" s="309">
        <v>4.4000000000000004</v>
      </c>
      <c r="F12" s="310">
        <v>2.8</v>
      </c>
      <c r="G12" s="308">
        <v>4.0999999999999996</v>
      </c>
      <c r="H12" s="309">
        <v>4.2</v>
      </c>
      <c r="I12" s="308">
        <v>2.8</v>
      </c>
      <c r="J12" s="308">
        <v>4.0999999999999996</v>
      </c>
      <c r="K12" s="309">
        <v>4.2</v>
      </c>
      <c r="L12" s="595" t="s">
        <v>482</v>
      </c>
      <c r="M12" s="172"/>
      <c r="N12" s="172"/>
      <c r="O12" s="172"/>
      <c r="P12" s="172"/>
      <c r="Q12" s="172"/>
      <c r="R12" s="172"/>
      <c r="S12" s="172"/>
      <c r="T12" s="172"/>
      <c r="U12" s="172"/>
    </row>
    <row r="13" spans="1:24" x14ac:dyDescent="0.25">
      <c r="B13" s="596" t="s">
        <v>278</v>
      </c>
      <c r="C13" s="311">
        <v>-1.4</v>
      </c>
      <c r="D13" s="311">
        <v>1</v>
      </c>
      <c r="E13" s="312">
        <v>1.5</v>
      </c>
      <c r="F13" s="313">
        <v>-1.4</v>
      </c>
      <c r="G13" s="311">
        <v>1.2</v>
      </c>
      <c r="H13" s="312">
        <v>1.5</v>
      </c>
      <c r="I13" s="313">
        <v>-1.4</v>
      </c>
      <c r="J13" s="311">
        <v>1.2</v>
      </c>
      <c r="K13" s="312">
        <v>1.5</v>
      </c>
      <c r="L13" s="597" t="s">
        <v>478</v>
      </c>
      <c r="M13" s="172"/>
      <c r="N13" s="172"/>
      <c r="O13" s="172"/>
      <c r="P13" s="172"/>
      <c r="Q13" s="172"/>
      <c r="R13" s="172"/>
      <c r="S13" s="172"/>
      <c r="T13" s="172"/>
      <c r="U13" s="172"/>
    </row>
    <row r="14" spans="1:24" ht="25.5" customHeight="1" x14ac:dyDescent="0.25">
      <c r="B14" s="841" t="s">
        <v>896</v>
      </c>
      <c r="C14" s="841"/>
      <c r="D14" s="841"/>
      <c r="E14" s="841"/>
      <c r="F14" s="841"/>
      <c r="G14" s="841"/>
      <c r="H14" s="841"/>
      <c r="I14" s="841"/>
      <c r="J14" s="841"/>
      <c r="K14" s="841"/>
      <c r="L14" s="841"/>
    </row>
    <row r="15" spans="1:24" ht="25.5" customHeight="1" x14ac:dyDescent="0.25">
      <c r="B15" s="837" t="s">
        <v>926</v>
      </c>
      <c r="C15" s="837"/>
      <c r="D15" s="837"/>
      <c r="E15" s="837"/>
      <c r="F15" s="837"/>
      <c r="G15" s="837"/>
      <c r="H15" s="837"/>
      <c r="I15" s="837"/>
      <c r="J15" s="837"/>
      <c r="K15" s="837"/>
      <c r="L15" s="837"/>
    </row>
  </sheetData>
  <mergeCells count="12">
    <mergeCell ref="B15:L15"/>
    <mergeCell ref="B2:L2"/>
    <mergeCell ref="B3:L3"/>
    <mergeCell ref="B5:B7"/>
    <mergeCell ref="L5:L7"/>
    <mergeCell ref="B14:L14"/>
    <mergeCell ref="C5:E5"/>
    <mergeCell ref="C6:E6"/>
    <mergeCell ref="F5:H5"/>
    <mergeCell ref="F6:H6"/>
    <mergeCell ref="I5:K5"/>
    <mergeCell ref="I6:K6"/>
  </mergeCells>
  <hyperlinks>
    <hyperlink ref="A1" location="Índice!A1" display="Índice"/>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showGridLines="0" workbookViewId="0">
      <selection activeCell="B4" sqref="B4"/>
    </sheetView>
  </sheetViews>
  <sheetFormatPr defaultRowHeight="15" x14ac:dyDescent="0.25"/>
  <cols>
    <col min="2" max="2" width="56.85546875" bestFit="1" customWidth="1"/>
    <col min="13" max="13" width="51.85546875" style="11" bestFit="1" customWidth="1"/>
  </cols>
  <sheetData>
    <row r="1" spans="1:18" ht="15.75" x14ac:dyDescent="0.25">
      <c r="A1" s="199" t="s">
        <v>2</v>
      </c>
    </row>
    <row r="2" spans="1:18" x14ac:dyDescent="0.25">
      <c r="B2" s="779" t="s">
        <v>483</v>
      </c>
      <c r="C2" s="779"/>
      <c r="D2" s="779"/>
      <c r="E2" s="779"/>
      <c r="F2" s="779"/>
      <c r="G2" s="779"/>
      <c r="H2" s="779"/>
      <c r="I2" s="779"/>
      <c r="J2" s="779"/>
      <c r="K2" s="779"/>
      <c r="L2" s="779"/>
      <c r="M2" s="779"/>
    </row>
    <row r="3" spans="1:18" x14ac:dyDescent="0.25">
      <c r="B3" s="854" t="s">
        <v>279</v>
      </c>
      <c r="C3" s="854"/>
      <c r="D3" s="854"/>
      <c r="E3" s="854"/>
      <c r="F3" s="854"/>
      <c r="G3" s="854"/>
      <c r="H3" s="854"/>
      <c r="I3" s="854"/>
      <c r="J3" s="854"/>
      <c r="K3" s="854"/>
      <c r="L3" s="854"/>
      <c r="M3" s="854"/>
    </row>
    <row r="4" spans="1:18" x14ac:dyDescent="0.25">
      <c r="B4" s="333" t="s">
        <v>207</v>
      </c>
      <c r="C4" s="776"/>
      <c r="D4" s="776"/>
      <c r="E4" s="776"/>
      <c r="F4" s="776"/>
      <c r="G4" s="776"/>
      <c r="H4" s="776"/>
      <c r="I4" s="776"/>
      <c r="J4" s="776"/>
      <c r="K4" s="776"/>
      <c r="L4" s="776"/>
      <c r="M4" s="776"/>
    </row>
    <row r="5" spans="1:18" x14ac:dyDescent="0.25">
      <c r="B5" s="860"/>
      <c r="C5" s="855" t="s">
        <v>484</v>
      </c>
      <c r="D5" s="856"/>
      <c r="E5" s="856"/>
      <c r="F5" s="856"/>
      <c r="G5" s="138"/>
      <c r="H5" s="138"/>
      <c r="I5" s="856" t="s">
        <v>485</v>
      </c>
      <c r="J5" s="856"/>
      <c r="K5" s="856"/>
      <c r="L5" s="857"/>
      <c r="M5" s="860"/>
    </row>
    <row r="6" spans="1:18" x14ac:dyDescent="0.25">
      <c r="B6" s="860"/>
      <c r="C6" s="191" t="s">
        <v>422</v>
      </c>
      <c r="D6" s="858" t="s">
        <v>486</v>
      </c>
      <c r="E6" s="858"/>
      <c r="F6" s="132" t="s">
        <v>487</v>
      </c>
      <c r="G6" s="132" t="s">
        <v>488</v>
      </c>
      <c r="H6" s="132" t="s">
        <v>489</v>
      </c>
      <c r="I6" s="132" t="s">
        <v>422</v>
      </c>
      <c r="J6" s="132" t="s">
        <v>490</v>
      </c>
      <c r="K6" s="858" t="s">
        <v>491</v>
      </c>
      <c r="L6" s="859"/>
      <c r="M6" s="860"/>
    </row>
    <row r="7" spans="1:18" x14ac:dyDescent="0.25">
      <c r="B7" s="860"/>
      <c r="C7" s="599">
        <v>41791</v>
      </c>
      <c r="D7" s="865" t="s">
        <v>493</v>
      </c>
      <c r="E7" s="866"/>
      <c r="F7" s="600" t="s">
        <v>494</v>
      </c>
      <c r="G7" s="600" t="s">
        <v>495</v>
      </c>
      <c r="H7" s="601">
        <v>41730</v>
      </c>
      <c r="I7" s="600" t="s">
        <v>496</v>
      </c>
      <c r="J7" s="600" t="s">
        <v>494</v>
      </c>
      <c r="K7" s="865" t="s">
        <v>494</v>
      </c>
      <c r="L7" s="867"/>
      <c r="M7" s="860"/>
    </row>
    <row r="8" spans="1:18" x14ac:dyDescent="0.25">
      <c r="B8" s="860"/>
      <c r="C8" s="855" t="s">
        <v>498</v>
      </c>
      <c r="D8" s="856"/>
      <c r="E8" s="856"/>
      <c r="F8" s="856"/>
      <c r="G8" s="138"/>
      <c r="H8" s="138"/>
      <c r="I8" s="856" t="s">
        <v>499</v>
      </c>
      <c r="J8" s="856"/>
      <c r="K8" s="856"/>
      <c r="L8" s="857"/>
      <c r="M8" s="860"/>
    </row>
    <row r="9" spans="1:18" x14ac:dyDescent="0.25">
      <c r="B9" s="315" t="s">
        <v>500</v>
      </c>
      <c r="C9" s="191" t="s">
        <v>422</v>
      </c>
      <c r="D9" s="858" t="s">
        <v>501</v>
      </c>
      <c r="E9" s="858"/>
      <c r="F9" s="132" t="s">
        <v>502</v>
      </c>
      <c r="G9" s="132" t="s">
        <v>503</v>
      </c>
      <c r="H9" s="132" t="s">
        <v>504</v>
      </c>
      <c r="I9" s="132" t="s">
        <v>422</v>
      </c>
      <c r="J9" s="132" t="s">
        <v>505</v>
      </c>
      <c r="K9" s="858" t="s">
        <v>506</v>
      </c>
      <c r="L9" s="859"/>
      <c r="M9" s="314" t="s">
        <v>492</v>
      </c>
    </row>
    <row r="10" spans="1:18" x14ac:dyDescent="0.25">
      <c r="B10" s="315" t="s">
        <v>507</v>
      </c>
      <c r="C10" s="191">
        <v>2013</v>
      </c>
      <c r="D10" s="132">
        <v>2014</v>
      </c>
      <c r="E10" s="132">
        <v>2015</v>
      </c>
      <c r="F10" s="132">
        <v>2015</v>
      </c>
      <c r="G10" s="132">
        <v>2015</v>
      </c>
      <c r="H10" s="132">
        <v>2015</v>
      </c>
      <c r="I10" s="132">
        <v>2013</v>
      </c>
      <c r="J10" s="132">
        <v>2014</v>
      </c>
      <c r="K10" s="132">
        <v>2014</v>
      </c>
      <c r="L10" s="598">
        <v>2015</v>
      </c>
      <c r="M10" s="316" t="s">
        <v>508</v>
      </c>
    </row>
    <row r="11" spans="1:18" x14ac:dyDescent="0.25">
      <c r="B11" s="315" t="s">
        <v>509</v>
      </c>
      <c r="C11" s="602">
        <v>41791</v>
      </c>
      <c r="D11" s="863">
        <v>41730</v>
      </c>
      <c r="E11" s="863"/>
      <c r="F11" s="603">
        <v>41913</v>
      </c>
      <c r="G11" s="603">
        <v>41760</v>
      </c>
      <c r="H11" s="603">
        <v>41730</v>
      </c>
      <c r="I11" s="603">
        <v>41883</v>
      </c>
      <c r="J11" s="603">
        <v>41913</v>
      </c>
      <c r="K11" s="863">
        <v>41913</v>
      </c>
      <c r="L11" s="864"/>
      <c r="M11" s="604" t="s">
        <v>497</v>
      </c>
    </row>
    <row r="12" spans="1:18" x14ac:dyDescent="0.25">
      <c r="B12" s="317" t="s">
        <v>510</v>
      </c>
      <c r="C12" s="318"/>
      <c r="D12" s="245"/>
      <c r="E12" s="245"/>
      <c r="F12" s="245"/>
      <c r="G12" s="245"/>
      <c r="H12" s="319"/>
      <c r="I12" s="318"/>
      <c r="J12" s="245"/>
      <c r="K12" s="245"/>
      <c r="L12" s="319"/>
      <c r="M12" s="69" t="s">
        <v>511</v>
      </c>
    </row>
    <row r="13" spans="1:18" x14ac:dyDescent="0.25">
      <c r="B13" s="320" t="s">
        <v>278</v>
      </c>
      <c r="C13" s="321">
        <v>-1.4</v>
      </c>
      <c r="D13" s="322">
        <v>1.2</v>
      </c>
      <c r="E13" s="322">
        <v>1.5</v>
      </c>
      <c r="F13" s="323">
        <v>1.5</v>
      </c>
      <c r="G13" s="323">
        <v>1.4</v>
      </c>
      <c r="H13" s="324">
        <v>1.5</v>
      </c>
      <c r="I13" s="325">
        <v>-1.4</v>
      </c>
      <c r="J13" s="322">
        <v>0.9</v>
      </c>
      <c r="K13" s="322">
        <v>1</v>
      </c>
      <c r="L13" s="326">
        <v>1.5</v>
      </c>
      <c r="M13" s="605" t="s">
        <v>478</v>
      </c>
      <c r="N13" s="172"/>
      <c r="O13" s="172"/>
      <c r="P13" s="172"/>
      <c r="Q13" s="172"/>
      <c r="R13" s="172"/>
    </row>
    <row r="14" spans="1:18" x14ac:dyDescent="0.25">
      <c r="B14" s="320" t="s">
        <v>512</v>
      </c>
      <c r="C14" s="321">
        <v>-1.7</v>
      </c>
      <c r="D14" s="322">
        <v>0.7</v>
      </c>
      <c r="E14" s="322">
        <v>0.8</v>
      </c>
      <c r="F14" s="323"/>
      <c r="G14" s="323">
        <v>0.7</v>
      </c>
      <c r="H14" s="324">
        <v>0.7</v>
      </c>
      <c r="I14" s="325">
        <v>-1.4</v>
      </c>
      <c r="J14" s="322">
        <v>1.9</v>
      </c>
      <c r="K14" s="322">
        <v>1.8</v>
      </c>
      <c r="L14" s="326">
        <v>2</v>
      </c>
      <c r="M14" s="605" t="s">
        <v>513</v>
      </c>
      <c r="N14" s="172"/>
      <c r="O14" s="172"/>
      <c r="P14" s="172"/>
      <c r="Q14" s="172"/>
      <c r="R14" s="172"/>
    </row>
    <row r="15" spans="1:18" x14ac:dyDescent="0.25">
      <c r="B15" s="320" t="s">
        <v>514</v>
      </c>
      <c r="C15" s="321">
        <v>-1.8</v>
      </c>
      <c r="D15" s="322">
        <v>-1.6</v>
      </c>
      <c r="E15" s="322">
        <v>-1.5</v>
      </c>
      <c r="F15" s="323"/>
      <c r="G15" s="323">
        <v>-2.1</v>
      </c>
      <c r="H15" s="324">
        <v>-1.5</v>
      </c>
      <c r="I15" s="325">
        <v>-1.9</v>
      </c>
      <c r="J15" s="322">
        <v>-0.7</v>
      </c>
      <c r="K15" s="322">
        <v>-0.6</v>
      </c>
      <c r="L15" s="326">
        <v>-0.5</v>
      </c>
      <c r="M15" s="605" t="s">
        <v>515</v>
      </c>
      <c r="N15" s="172"/>
      <c r="O15" s="172"/>
      <c r="P15" s="172"/>
      <c r="Q15" s="172"/>
      <c r="R15" s="172"/>
    </row>
    <row r="16" spans="1:18" x14ac:dyDescent="0.25">
      <c r="B16" s="320" t="s">
        <v>516</v>
      </c>
      <c r="C16" s="321">
        <v>-6.6</v>
      </c>
      <c r="D16" s="322">
        <v>3.3</v>
      </c>
      <c r="E16" s="322">
        <v>3.8</v>
      </c>
      <c r="F16" s="323"/>
      <c r="G16" s="323">
        <v>2.8</v>
      </c>
      <c r="H16" s="324">
        <v>3.8</v>
      </c>
      <c r="I16" s="325">
        <v>-6.3</v>
      </c>
      <c r="J16" s="322">
        <v>1.6</v>
      </c>
      <c r="K16" s="322">
        <v>1.5</v>
      </c>
      <c r="L16" s="326">
        <v>2</v>
      </c>
      <c r="M16" s="605" t="s">
        <v>517</v>
      </c>
      <c r="N16" s="172"/>
      <c r="O16" s="172"/>
      <c r="P16" s="172"/>
      <c r="Q16" s="172"/>
      <c r="R16" s="172"/>
    </row>
    <row r="17" spans="2:18" x14ac:dyDescent="0.25">
      <c r="B17" s="320" t="s">
        <v>518</v>
      </c>
      <c r="C17" s="321">
        <v>6.1</v>
      </c>
      <c r="D17" s="322">
        <v>5.7</v>
      </c>
      <c r="E17" s="322">
        <v>5.7</v>
      </c>
      <c r="F17" s="323">
        <v>5.6</v>
      </c>
      <c r="G17" s="323">
        <v>5.0999999999999996</v>
      </c>
      <c r="H17" s="324">
        <v>5.5</v>
      </c>
      <c r="I17" s="325">
        <v>6.4</v>
      </c>
      <c r="J17" s="322">
        <v>3.7</v>
      </c>
      <c r="K17" s="322">
        <v>3.7</v>
      </c>
      <c r="L17" s="326">
        <v>4.7</v>
      </c>
      <c r="M17" s="605" t="s">
        <v>519</v>
      </c>
      <c r="N17" s="172"/>
      <c r="O17" s="172"/>
      <c r="P17" s="172"/>
      <c r="Q17" s="172"/>
      <c r="R17" s="172"/>
    </row>
    <row r="18" spans="2:18" x14ac:dyDescent="0.25">
      <c r="B18" s="320" t="s">
        <v>520</v>
      </c>
      <c r="C18" s="321">
        <v>2.8</v>
      </c>
      <c r="D18" s="322">
        <v>4.0999999999999996</v>
      </c>
      <c r="E18" s="322">
        <v>4.2</v>
      </c>
      <c r="F18" s="323">
        <v>4.2</v>
      </c>
      <c r="G18" s="323">
        <v>3.1</v>
      </c>
      <c r="H18" s="324">
        <v>4</v>
      </c>
      <c r="I18" s="325">
        <v>3.6</v>
      </c>
      <c r="J18" s="322">
        <v>6.4</v>
      </c>
      <c r="K18" s="322">
        <v>4.7</v>
      </c>
      <c r="L18" s="326">
        <v>4.4000000000000004</v>
      </c>
      <c r="M18" s="605" t="s">
        <v>521</v>
      </c>
      <c r="N18" s="172"/>
      <c r="O18" s="172"/>
      <c r="P18" s="172"/>
      <c r="Q18" s="172"/>
      <c r="R18" s="172"/>
    </row>
    <row r="19" spans="2:18" x14ac:dyDescent="0.25">
      <c r="B19" s="317" t="s">
        <v>522</v>
      </c>
      <c r="C19" s="321">
        <v>0</v>
      </c>
      <c r="D19" s="322">
        <v>0</v>
      </c>
      <c r="E19" s="322"/>
      <c r="F19" s="323"/>
      <c r="G19" s="323"/>
      <c r="H19" s="324"/>
      <c r="I19" s="325"/>
      <c r="J19" s="322"/>
      <c r="K19" s="322"/>
      <c r="L19" s="326"/>
      <c r="M19" s="69" t="s">
        <v>523</v>
      </c>
      <c r="N19" s="172"/>
      <c r="O19" s="172"/>
      <c r="P19" s="172"/>
      <c r="Q19" s="172"/>
      <c r="R19" s="172"/>
    </row>
    <row r="20" spans="2:18" x14ac:dyDescent="0.25">
      <c r="B20" s="320" t="s">
        <v>524</v>
      </c>
      <c r="C20" s="325">
        <v>-2.7</v>
      </c>
      <c r="D20" s="323">
        <v>0.5</v>
      </c>
      <c r="E20" s="323">
        <v>0.8</v>
      </c>
      <c r="F20" s="323">
        <v>0.9</v>
      </c>
      <c r="G20" s="323"/>
      <c r="H20" s="324">
        <v>0.8</v>
      </c>
      <c r="I20" s="325">
        <v>-2.2999999999999998</v>
      </c>
      <c r="J20" s="322">
        <v>1.9</v>
      </c>
      <c r="K20" s="322">
        <v>1.4</v>
      </c>
      <c r="L20" s="326">
        <v>1.3</v>
      </c>
      <c r="M20" s="606" t="s">
        <v>525</v>
      </c>
      <c r="N20" s="172"/>
      <c r="O20" s="172"/>
      <c r="P20" s="172"/>
      <c r="Q20" s="172"/>
      <c r="R20" s="172"/>
    </row>
    <row r="21" spans="2:18" x14ac:dyDescent="0.25">
      <c r="B21" s="320" t="s">
        <v>526</v>
      </c>
      <c r="C21" s="325">
        <v>1.3</v>
      </c>
      <c r="D21" s="323">
        <v>0.7</v>
      </c>
      <c r="E21" s="323">
        <v>0.7</v>
      </c>
      <c r="F21" s="323">
        <v>0.6</v>
      </c>
      <c r="G21" s="323">
        <v>0.9</v>
      </c>
      <c r="H21" s="324">
        <v>0.7</v>
      </c>
      <c r="I21" s="325">
        <v>1</v>
      </c>
      <c r="J21" s="322">
        <v>-1</v>
      </c>
      <c r="K21" s="322">
        <v>-0.3</v>
      </c>
      <c r="L21" s="326">
        <v>0.2</v>
      </c>
      <c r="M21" s="606" t="s">
        <v>527</v>
      </c>
      <c r="N21" s="172"/>
      <c r="O21" s="172"/>
      <c r="P21" s="172"/>
      <c r="Q21" s="172"/>
      <c r="R21" s="172"/>
    </row>
    <row r="22" spans="2:18" x14ac:dyDescent="0.25">
      <c r="B22" s="317" t="s">
        <v>528</v>
      </c>
      <c r="C22" s="321">
        <v>0</v>
      </c>
      <c r="D22" s="322">
        <v>0</v>
      </c>
      <c r="E22" s="322"/>
      <c r="F22" s="323"/>
      <c r="G22" s="323"/>
      <c r="H22" s="324"/>
      <c r="I22" s="325"/>
      <c r="J22" s="322"/>
      <c r="K22" s="322"/>
      <c r="L22" s="326"/>
      <c r="M22" s="69" t="s">
        <v>529</v>
      </c>
      <c r="N22" s="172"/>
      <c r="O22" s="172"/>
      <c r="P22" s="172"/>
      <c r="Q22" s="172"/>
      <c r="R22" s="172"/>
    </row>
    <row r="23" spans="2:18" x14ac:dyDescent="0.25">
      <c r="B23" s="320" t="s">
        <v>530</v>
      </c>
      <c r="C23" s="325">
        <v>1.7</v>
      </c>
      <c r="D23" s="322">
        <v>0.7</v>
      </c>
      <c r="E23" s="322">
        <v>0.9</v>
      </c>
      <c r="F23" s="323">
        <v>0.9</v>
      </c>
      <c r="G23" s="323">
        <v>0.1</v>
      </c>
      <c r="H23" s="324">
        <v>1</v>
      </c>
      <c r="I23" s="325">
        <v>2.2999999999999998</v>
      </c>
      <c r="J23" s="322"/>
      <c r="K23" s="322">
        <v>1.4</v>
      </c>
      <c r="L23" s="326">
        <v>1.5</v>
      </c>
      <c r="M23" s="605" t="s">
        <v>531</v>
      </c>
      <c r="N23" s="172"/>
      <c r="O23" s="172"/>
      <c r="P23" s="172"/>
      <c r="Q23" s="172"/>
      <c r="R23" s="172"/>
    </row>
    <row r="24" spans="2:18" x14ac:dyDescent="0.25">
      <c r="B24" s="320" t="s">
        <v>532</v>
      </c>
      <c r="C24" s="321">
        <v>0.3</v>
      </c>
      <c r="D24" s="322">
        <v>0.4</v>
      </c>
      <c r="E24" s="322">
        <v>1.1000000000000001</v>
      </c>
      <c r="F24" s="323">
        <v>1.1000000000000001</v>
      </c>
      <c r="G24" s="323">
        <v>0.4</v>
      </c>
      <c r="H24" s="324">
        <v>1.2</v>
      </c>
      <c r="I24" s="325">
        <v>0.3</v>
      </c>
      <c r="J24" s="322"/>
      <c r="K24" s="322">
        <v>0</v>
      </c>
      <c r="L24" s="326">
        <v>0.7</v>
      </c>
      <c r="M24" s="605" t="s">
        <v>533</v>
      </c>
      <c r="N24" s="172"/>
      <c r="O24" s="172"/>
      <c r="P24" s="172"/>
      <c r="Q24" s="172"/>
      <c r="R24" s="172"/>
    </row>
    <row r="25" spans="2:18" x14ac:dyDescent="0.25">
      <c r="B25" s="317" t="s">
        <v>534</v>
      </c>
      <c r="C25" s="321">
        <v>0</v>
      </c>
      <c r="D25" s="322">
        <v>0</v>
      </c>
      <c r="E25" s="322"/>
      <c r="F25" s="323"/>
      <c r="G25" s="323"/>
      <c r="H25" s="324"/>
      <c r="I25" s="325"/>
      <c r="J25" s="322"/>
      <c r="K25" s="322"/>
      <c r="L25" s="326"/>
      <c r="M25" s="69" t="s">
        <v>535</v>
      </c>
      <c r="N25" s="172"/>
      <c r="O25" s="172"/>
      <c r="P25" s="172"/>
      <c r="Q25" s="172"/>
      <c r="R25" s="172"/>
    </row>
    <row r="26" spans="2:18" x14ac:dyDescent="0.25">
      <c r="B26" s="320" t="s">
        <v>536</v>
      </c>
      <c r="C26" s="325">
        <v>-2.6</v>
      </c>
      <c r="D26" s="323">
        <v>1</v>
      </c>
      <c r="E26" s="322">
        <v>0.8</v>
      </c>
      <c r="F26" s="323">
        <v>0.8</v>
      </c>
      <c r="G26" s="323"/>
      <c r="H26" s="324">
        <v>0.7</v>
      </c>
      <c r="I26" s="325">
        <v>-2.6</v>
      </c>
      <c r="J26" s="322"/>
      <c r="K26" s="322">
        <v>1.4</v>
      </c>
      <c r="L26" s="326">
        <v>1</v>
      </c>
      <c r="M26" s="605" t="s">
        <v>537</v>
      </c>
      <c r="N26" s="172"/>
      <c r="O26" s="172"/>
      <c r="P26" s="172"/>
      <c r="Q26" s="172"/>
      <c r="R26" s="172"/>
    </row>
    <row r="27" spans="2:18" x14ac:dyDescent="0.25">
      <c r="B27" s="320" t="s">
        <v>538</v>
      </c>
      <c r="C27" s="321">
        <v>16.3</v>
      </c>
      <c r="D27" s="322">
        <v>15.4</v>
      </c>
      <c r="E27" s="322">
        <v>14.8</v>
      </c>
      <c r="F27" s="323">
        <v>13.5</v>
      </c>
      <c r="G27" s="323">
        <v>14.8</v>
      </c>
      <c r="H27" s="324">
        <v>15</v>
      </c>
      <c r="I27" s="325">
        <v>16.2</v>
      </c>
      <c r="J27" s="322"/>
      <c r="K27" s="322">
        <v>14.2</v>
      </c>
      <c r="L27" s="326">
        <v>13.4</v>
      </c>
      <c r="M27" s="605" t="s">
        <v>539</v>
      </c>
      <c r="N27" s="172"/>
      <c r="O27" s="172"/>
      <c r="P27" s="172"/>
      <c r="Q27" s="172"/>
      <c r="R27" s="172"/>
    </row>
    <row r="28" spans="2:18" x14ac:dyDescent="0.25">
      <c r="B28" s="320" t="s">
        <v>540</v>
      </c>
      <c r="C28" s="325">
        <v>1.7</v>
      </c>
      <c r="D28" s="322">
        <v>0.4</v>
      </c>
      <c r="E28" s="322">
        <v>0.7</v>
      </c>
      <c r="F28" s="323"/>
      <c r="G28" s="323">
        <v>0.5</v>
      </c>
      <c r="H28" s="324">
        <v>0.7</v>
      </c>
      <c r="I28" s="325">
        <v>1.6</v>
      </c>
      <c r="J28" s="322"/>
      <c r="K28" s="322">
        <v>-0.4</v>
      </c>
      <c r="L28" s="326">
        <v>0.5</v>
      </c>
      <c r="M28" s="605" t="s">
        <v>541</v>
      </c>
      <c r="N28" s="172"/>
      <c r="O28" s="172"/>
      <c r="P28" s="172"/>
      <c r="Q28" s="172"/>
      <c r="R28" s="172"/>
    </row>
    <row r="29" spans="2:18" x14ac:dyDescent="0.25">
      <c r="B29" s="317" t="s">
        <v>542</v>
      </c>
      <c r="C29" s="321">
        <v>0</v>
      </c>
      <c r="D29" s="322">
        <v>0</v>
      </c>
      <c r="E29" s="322"/>
      <c r="F29" s="323"/>
      <c r="G29" s="323"/>
      <c r="H29" s="324"/>
      <c r="I29" s="325"/>
      <c r="J29" s="322"/>
      <c r="K29" s="322"/>
      <c r="L29" s="326"/>
      <c r="M29" s="69" t="s">
        <v>543</v>
      </c>
      <c r="N29" s="172"/>
      <c r="O29" s="172"/>
      <c r="P29" s="172"/>
      <c r="Q29" s="172"/>
      <c r="R29" s="172"/>
    </row>
    <row r="30" spans="2:18" x14ac:dyDescent="0.25">
      <c r="B30" s="320" t="s">
        <v>544</v>
      </c>
      <c r="C30" s="325">
        <v>2</v>
      </c>
      <c r="D30" s="323">
        <v>2.9</v>
      </c>
      <c r="E30" s="323">
        <v>3.4</v>
      </c>
      <c r="F30" s="323"/>
      <c r="G30" s="323"/>
      <c r="H30" s="324">
        <v>2.9</v>
      </c>
      <c r="I30" s="325">
        <v>1.3</v>
      </c>
      <c r="J30" s="322"/>
      <c r="K30" s="323">
        <v>1.5</v>
      </c>
      <c r="L30" s="324">
        <v>1.5</v>
      </c>
      <c r="M30" s="606" t="s">
        <v>545</v>
      </c>
      <c r="N30" s="172"/>
      <c r="O30" s="172"/>
      <c r="P30" s="172"/>
      <c r="Q30" s="172"/>
      <c r="R30" s="172"/>
    </row>
    <row r="31" spans="2:18" x14ac:dyDescent="0.25">
      <c r="B31" s="327" t="s">
        <v>546</v>
      </c>
      <c r="C31" s="321">
        <v>0.4</v>
      </c>
      <c r="D31" s="323">
        <v>1.6</v>
      </c>
      <c r="E31" s="323">
        <v>2.2000000000000002</v>
      </c>
      <c r="F31" s="323">
        <v>0.8</v>
      </c>
      <c r="G31" s="323">
        <v>1.1000000000000001</v>
      </c>
      <c r="H31" s="324">
        <v>1</v>
      </c>
      <c r="I31" s="325">
        <v>-0.3</v>
      </c>
      <c r="J31" s="322"/>
      <c r="K31" s="322">
        <v>0.3</v>
      </c>
      <c r="L31" s="326">
        <v>0.3</v>
      </c>
      <c r="M31" s="607" t="s">
        <v>547</v>
      </c>
      <c r="N31" s="172"/>
      <c r="O31" s="172"/>
      <c r="P31" s="172"/>
      <c r="Q31" s="172"/>
      <c r="R31" s="172"/>
    </row>
    <row r="32" spans="2:18" x14ac:dyDescent="0.25">
      <c r="B32" s="320" t="s">
        <v>548</v>
      </c>
      <c r="C32" s="325">
        <v>-3.5</v>
      </c>
      <c r="D32" s="323">
        <v>-2.7</v>
      </c>
      <c r="E32" s="323">
        <v>-2.2999999999999998</v>
      </c>
      <c r="F32" s="322"/>
      <c r="G32" s="322"/>
      <c r="H32" s="326">
        <v>-2.6</v>
      </c>
      <c r="I32" s="325">
        <v>-4</v>
      </c>
      <c r="J32" s="322"/>
      <c r="K32" s="323">
        <v>-3.8</v>
      </c>
      <c r="L32" s="324">
        <v>-4</v>
      </c>
      <c r="M32" s="606" t="s">
        <v>549</v>
      </c>
      <c r="N32" s="172"/>
      <c r="O32" s="172"/>
      <c r="P32" s="172"/>
      <c r="Q32" s="172"/>
      <c r="R32" s="172"/>
    </row>
    <row r="33" spans="2:18" x14ac:dyDescent="0.25">
      <c r="B33" s="328" t="s">
        <v>550</v>
      </c>
      <c r="C33" s="329">
        <v>1.6</v>
      </c>
      <c r="D33" s="330">
        <v>1.3</v>
      </c>
      <c r="E33" s="330">
        <v>1.3</v>
      </c>
      <c r="F33" s="330"/>
      <c r="G33" s="330"/>
      <c r="H33" s="331">
        <v>1.9</v>
      </c>
      <c r="I33" s="332">
        <v>1.5</v>
      </c>
      <c r="J33" s="330"/>
      <c r="K33" s="330">
        <v>1.2</v>
      </c>
      <c r="L33" s="331">
        <v>1.2</v>
      </c>
      <c r="M33" s="608" t="s">
        <v>551</v>
      </c>
      <c r="N33" s="172"/>
      <c r="O33" s="172"/>
      <c r="P33" s="172"/>
      <c r="Q33" s="172"/>
      <c r="R33" s="172"/>
    </row>
    <row r="34" spans="2:18" ht="40.5" customHeight="1" x14ac:dyDescent="0.25">
      <c r="B34" s="862" t="s">
        <v>552</v>
      </c>
      <c r="C34" s="862"/>
      <c r="D34" s="862"/>
      <c r="E34" s="862"/>
      <c r="F34" s="862"/>
      <c r="G34" s="862"/>
      <c r="H34" s="862"/>
      <c r="I34" s="862"/>
      <c r="J34" s="862"/>
      <c r="K34" s="862"/>
      <c r="L34" s="862"/>
      <c r="M34" s="862"/>
    </row>
    <row r="35" spans="2:18" ht="40.5" customHeight="1" x14ac:dyDescent="0.25">
      <c r="B35" s="861" t="s">
        <v>927</v>
      </c>
      <c r="C35" s="861"/>
      <c r="D35" s="861"/>
      <c r="E35" s="861"/>
      <c r="F35" s="861"/>
      <c r="G35" s="861"/>
      <c r="H35" s="861"/>
      <c r="I35" s="861"/>
      <c r="J35" s="861"/>
      <c r="K35" s="861"/>
      <c r="L35" s="861"/>
      <c r="M35" s="861"/>
    </row>
  </sheetData>
  <mergeCells count="18">
    <mergeCell ref="B35:M35"/>
    <mergeCell ref="B34:M34"/>
    <mergeCell ref="D11:E11"/>
    <mergeCell ref="K11:L11"/>
    <mergeCell ref="C5:F5"/>
    <mergeCell ref="I5:L5"/>
    <mergeCell ref="D6:E6"/>
    <mergeCell ref="K6:L6"/>
    <mergeCell ref="D7:E7"/>
    <mergeCell ref="K7:L7"/>
    <mergeCell ref="B2:M2"/>
    <mergeCell ref="B3:M3"/>
    <mergeCell ref="C8:F8"/>
    <mergeCell ref="I8:L8"/>
    <mergeCell ref="D9:E9"/>
    <mergeCell ref="K9:L9"/>
    <mergeCell ref="B5:B8"/>
    <mergeCell ref="M5:M8"/>
  </mergeCells>
  <hyperlinks>
    <hyperlink ref="A1" location="Índice!A1" display="Índice"/>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showGridLines="0" zoomScaleNormal="100" workbookViewId="0">
      <selection activeCell="B4" sqref="B4"/>
    </sheetView>
  </sheetViews>
  <sheetFormatPr defaultRowHeight="15" x14ac:dyDescent="0.25"/>
  <cols>
    <col min="3" max="14" width="6.28515625" customWidth="1"/>
  </cols>
  <sheetData>
    <row r="1" spans="1:15" ht="15.75" x14ac:dyDescent="0.25">
      <c r="A1" s="199" t="s">
        <v>2</v>
      </c>
    </row>
    <row r="2" spans="1:15" ht="26.25" customHeight="1" x14ac:dyDescent="0.25">
      <c r="B2" s="779" t="s">
        <v>560</v>
      </c>
      <c r="C2" s="779"/>
      <c r="D2" s="779"/>
      <c r="E2" s="779"/>
      <c r="F2" s="779"/>
      <c r="G2" s="779"/>
      <c r="H2" s="779"/>
      <c r="I2" s="779"/>
      <c r="J2" s="779"/>
      <c r="K2" s="779"/>
      <c r="L2" s="779"/>
      <c r="M2" s="779"/>
      <c r="N2" s="779"/>
      <c r="O2" s="779"/>
    </row>
    <row r="3" spans="1:15" ht="26.25" customHeight="1" x14ac:dyDescent="0.25">
      <c r="B3" s="779" t="s">
        <v>287</v>
      </c>
      <c r="C3" s="779"/>
      <c r="D3" s="779"/>
      <c r="E3" s="779"/>
      <c r="F3" s="779"/>
      <c r="G3" s="779"/>
      <c r="H3" s="779"/>
      <c r="I3" s="779"/>
      <c r="J3" s="779"/>
      <c r="K3" s="779"/>
      <c r="L3" s="779"/>
      <c r="M3" s="779"/>
      <c r="N3" s="779"/>
      <c r="O3" s="779"/>
    </row>
    <row r="4" spans="1:15" x14ac:dyDescent="0.25">
      <c r="B4" s="333" t="s">
        <v>207</v>
      </c>
    </row>
    <row r="5" spans="1:15" x14ac:dyDescent="0.25">
      <c r="B5" s="869"/>
      <c r="C5" s="868">
        <v>2014</v>
      </c>
      <c r="D5" s="868"/>
      <c r="E5" s="868"/>
      <c r="F5" s="868"/>
      <c r="G5" s="868"/>
      <c r="H5" s="868"/>
      <c r="I5" s="868">
        <v>2015</v>
      </c>
      <c r="J5" s="868"/>
      <c r="K5" s="868"/>
      <c r="L5" s="868"/>
      <c r="M5" s="868"/>
      <c r="N5" s="868"/>
      <c r="O5" s="871"/>
    </row>
    <row r="6" spans="1:15" x14ac:dyDescent="0.25">
      <c r="B6" s="869"/>
      <c r="C6" s="868" t="s">
        <v>478</v>
      </c>
      <c r="D6" s="868"/>
      <c r="E6" s="868"/>
      <c r="F6" s="868" t="s">
        <v>477</v>
      </c>
      <c r="G6" s="868"/>
      <c r="H6" s="868"/>
      <c r="I6" s="868" t="s">
        <v>478</v>
      </c>
      <c r="J6" s="868"/>
      <c r="K6" s="868"/>
      <c r="L6" s="868" t="s">
        <v>477</v>
      </c>
      <c r="M6" s="868"/>
      <c r="N6" s="868"/>
      <c r="O6" s="871"/>
    </row>
    <row r="7" spans="1:15" x14ac:dyDescent="0.25">
      <c r="B7" s="870"/>
      <c r="C7" s="540" t="s">
        <v>561</v>
      </c>
      <c r="D7" s="540" t="s">
        <v>562</v>
      </c>
      <c r="E7" s="540" t="s">
        <v>563</v>
      </c>
      <c r="F7" s="540" t="s">
        <v>561</v>
      </c>
      <c r="G7" s="540" t="s">
        <v>562</v>
      </c>
      <c r="H7" s="540" t="s">
        <v>563</v>
      </c>
      <c r="I7" s="540" t="s">
        <v>561</v>
      </c>
      <c r="J7" s="540" t="s">
        <v>562</v>
      </c>
      <c r="K7" s="540" t="s">
        <v>563</v>
      </c>
      <c r="L7" s="540" t="s">
        <v>561</v>
      </c>
      <c r="M7" s="540" t="s">
        <v>562</v>
      </c>
      <c r="N7" s="540" t="s">
        <v>563</v>
      </c>
      <c r="O7" s="872"/>
    </row>
    <row r="8" spans="1:15" x14ac:dyDescent="0.25">
      <c r="B8" s="873"/>
      <c r="C8" s="875">
        <v>2014</v>
      </c>
      <c r="D8" s="875"/>
      <c r="E8" s="875"/>
      <c r="F8" s="875"/>
      <c r="G8" s="875"/>
      <c r="H8" s="875"/>
      <c r="I8" s="875">
        <v>2015</v>
      </c>
      <c r="J8" s="875"/>
      <c r="K8" s="875"/>
      <c r="L8" s="875"/>
      <c r="M8" s="875"/>
      <c r="N8" s="876"/>
      <c r="O8" s="877"/>
    </row>
    <row r="9" spans="1:15" x14ac:dyDescent="0.25">
      <c r="B9" s="869"/>
      <c r="C9" s="868" t="s">
        <v>278</v>
      </c>
      <c r="D9" s="868"/>
      <c r="E9" s="868"/>
      <c r="F9" s="868" t="s">
        <v>564</v>
      </c>
      <c r="G9" s="868"/>
      <c r="H9" s="868"/>
      <c r="I9" s="868" t="s">
        <v>278</v>
      </c>
      <c r="J9" s="868"/>
      <c r="K9" s="868"/>
      <c r="L9" s="868" t="s">
        <v>564</v>
      </c>
      <c r="M9" s="868"/>
      <c r="N9" s="879"/>
      <c r="O9" s="871"/>
    </row>
    <row r="10" spans="1:15" x14ac:dyDescent="0.25">
      <c r="B10" s="874"/>
      <c r="C10" s="538" t="s">
        <v>561</v>
      </c>
      <c r="D10" s="538" t="s">
        <v>562</v>
      </c>
      <c r="E10" s="538" t="s">
        <v>565</v>
      </c>
      <c r="F10" s="538" t="s">
        <v>561</v>
      </c>
      <c r="G10" s="538" t="s">
        <v>562</v>
      </c>
      <c r="H10" s="538" t="s">
        <v>565</v>
      </c>
      <c r="I10" s="538" t="s">
        <v>561</v>
      </c>
      <c r="J10" s="538" t="s">
        <v>562</v>
      </c>
      <c r="K10" s="538" t="s">
        <v>565</v>
      </c>
      <c r="L10" s="538" t="s">
        <v>561</v>
      </c>
      <c r="M10" s="538" t="s">
        <v>562</v>
      </c>
      <c r="N10" s="539" t="s">
        <v>565</v>
      </c>
      <c r="O10" s="878"/>
    </row>
    <row r="11" spans="1:15" x14ac:dyDescent="0.25">
      <c r="B11" s="536" t="s">
        <v>566</v>
      </c>
      <c r="C11" s="337">
        <v>1.3</v>
      </c>
      <c r="D11" s="338">
        <v>1.3</v>
      </c>
      <c r="E11" s="338"/>
      <c r="F11" s="337">
        <v>4.2</v>
      </c>
      <c r="G11" s="338">
        <v>4</v>
      </c>
      <c r="H11" s="339"/>
      <c r="I11" s="337">
        <v>1.7</v>
      </c>
      <c r="J11" s="338">
        <v>2</v>
      </c>
      <c r="K11" s="338"/>
      <c r="L11" s="337">
        <v>4.5</v>
      </c>
      <c r="M11" s="338">
        <v>5</v>
      </c>
      <c r="N11" s="338"/>
      <c r="O11" s="541" t="s">
        <v>567</v>
      </c>
    </row>
    <row r="12" spans="1:15" x14ac:dyDescent="0.25">
      <c r="B12" s="536" t="s">
        <v>568</v>
      </c>
      <c r="C12" s="337">
        <v>1.4</v>
      </c>
      <c r="D12" s="338">
        <v>1.8</v>
      </c>
      <c r="E12" s="338">
        <v>1.2</v>
      </c>
      <c r="F12" s="337">
        <v>4.8</v>
      </c>
      <c r="G12" s="338">
        <v>4.7</v>
      </c>
      <c r="H12" s="339">
        <v>4</v>
      </c>
      <c r="I12" s="337">
        <v>1.5</v>
      </c>
      <c r="J12" s="338">
        <v>2</v>
      </c>
      <c r="K12" s="338">
        <v>1.3</v>
      </c>
      <c r="L12" s="337">
        <v>5</v>
      </c>
      <c r="M12" s="338">
        <v>5.0999999999999996</v>
      </c>
      <c r="N12" s="338">
        <v>5</v>
      </c>
      <c r="O12" s="541" t="s">
        <v>569</v>
      </c>
    </row>
    <row r="13" spans="1:15" x14ac:dyDescent="0.25">
      <c r="B13" s="536" t="s">
        <v>570</v>
      </c>
      <c r="C13" s="337">
        <v>0.4</v>
      </c>
      <c r="D13" s="338">
        <v>0.4</v>
      </c>
      <c r="E13" s="338"/>
      <c r="F13" s="337">
        <v>3.1</v>
      </c>
      <c r="G13" s="338">
        <v>2.6</v>
      </c>
      <c r="H13" s="339"/>
      <c r="I13" s="337">
        <v>1</v>
      </c>
      <c r="J13" s="338">
        <v>1</v>
      </c>
      <c r="K13" s="338"/>
      <c r="L13" s="337">
        <v>3.2</v>
      </c>
      <c r="M13" s="338">
        <v>3.6</v>
      </c>
      <c r="N13" s="338"/>
      <c r="O13" s="541" t="s">
        <v>571</v>
      </c>
    </row>
    <row r="14" spans="1:15" x14ac:dyDescent="0.25">
      <c r="B14" s="537" t="s">
        <v>572</v>
      </c>
      <c r="C14" s="340">
        <v>-0.2</v>
      </c>
      <c r="D14" s="341">
        <v>-0.3</v>
      </c>
      <c r="E14" s="341"/>
      <c r="F14" s="340">
        <v>1.3</v>
      </c>
      <c r="G14" s="341">
        <v>1.8</v>
      </c>
      <c r="H14" s="342"/>
      <c r="I14" s="340">
        <v>0.8</v>
      </c>
      <c r="J14" s="341">
        <v>0.6</v>
      </c>
      <c r="K14" s="341"/>
      <c r="L14" s="340">
        <v>2.7</v>
      </c>
      <c r="M14" s="341">
        <v>3.4</v>
      </c>
      <c r="N14" s="341"/>
      <c r="O14" s="542" t="s">
        <v>573</v>
      </c>
    </row>
    <row r="15" spans="1:15" ht="22.5" customHeight="1" x14ac:dyDescent="0.25">
      <c r="B15" s="862" t="s">
        <v>882</v>
      </c>
      <c r="C15" s="862"/>
      <c r="D15" s="862"/>
      <c r="E15" s="862"/>
      <c r="F15" s="862"/>
      <c r="G15" s="862"/>
      <c r="H15" s="862"/>
      <c r="I15" s="862"/>
      <c r="J15" s="862"/>
      <c r="K15" s="862"/>
      <c r="L15" s="862"/>
      <c r="M15" s="862"/>
      <c r="N15" s="862"/>
      <c r="O15" s="862"/>
    </row>
    <row r="16" spans="1:15" ht="22.5" customHeight="1" x14ac:dyDescent="0.25">
      <c r="B16" s="861" t="s">
        <v>928</v>
      </c>
      <c r="C16" s="861"/>
      <c r="D16" s="861"/>
      <c r="E16" s="861"/>
      <c r="F16" s="861"/>
      <c r="G16" s="861"/>
      <c r="H16" s="861"/>
      <c r="I16" s="861"/>
      <c r="J16" s="861"/>
      <c r="K16" s="861"/>
      <c r="L16" s="861"/>
      <c r="M16" s="861"/>
      <c r="N16" s="861"/>
      <c r="O16" s="861"/>
    </row>
  </sheetData>
  <mergeCells count="20">
    <mergeCell ref="B16:O16"/>
    <mergeCell ref="B15:O15"/>
    <mergeCell ref="B8:B10"/>
    <mergeCell ref="C8:H8"/>
    <mergeCell ref="I8:N8"/>
    <mergeCell ref="O8:O10"/>
    <mergeCell ref="C9:E9"/>
    <mergeCell ref="F9:H9"/>
    <mergeCell ref="I9:K9"/>
    <mergeCell ref="L9:N9"/>
    <mergeCell ref="C6:E6"/>
    <mergeCell ref="F6:H6"/>
    <mergeCell ref="I6:K6"/>
    <mergeCell ref="L6:N6"/>
    <mergeCell ref="B2:O2"/>
    <mergeCell ref="B3:O3"/>
    <mergeCell ref="B5:B7"/>
    <mergeCell ref="C5:H5"/>
    <mergeCell ref="I5:N5"/>
    <mergeCell ref="O5:O7"/>
  </mergeCells>
  <hyperlinks>
    <hyperlink ref="A1" location="Índice!A1" display="Índice"/>
  </hyperlinks>
  <pageMargins left="0.7" right="0.7" top="0.75" bottom="0.75" header="0.3" footer="0.3"/>
  <pageSetup paperSize="9" scale="85"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63"/>
  <sheetViews>
    <sheetView showGridLines="0" zoomScale="85" zoomScaleNormal="85" workbookViewId="0">
      <selection activeCell="U21" sqref="U21"/>
    </sheetView>
  </sheetViews>
  <sheetFormatPr defaultRowHeight="15" x14ac:dyDescent="0.25"/>
  <cols>
    <col min="1" max="1" width="4.28515625" customWidth="1"/>
    <col min="2" max="6" width="1.7109375" customWidth="1"/>
    <col min="7" max="7" width="28.5703125" customWidth="1"/>
    <col min="8" max="14" width="9.28515625" customWidth="1"/>
    <col min="15" max="15" width="1.28515625" customWidth="1"/>
    <col min="16" max="16" width="1.7109375" customWidth="1"/>
    <col min="17" max="20" width="1.7109375" style="121" customWidth="1"/>
    <col min="21" max="21" width="31.5703125" customWidth="1"/>
  </cols>
  <sheetData>
    <row r="1" spans="1:29" ht="16.5" x14ac:dyDescent="0.25">
      <c r="A1" s="881" t="s">
        <v>2</v>
      </c>
      <c r="B1" s="881"/>
      <c r="C1" s="881"/>
      <c r="D1" s="881"/>
    </row>
    <row r="2" spans="1:29" s="192" customFormat="1" ht="15" customHeight="1" x14ac:dyDescent="0.25">
      <c r="A2" s="779" t="s">
        <v>1093</v>
      </c>
      <c r="B2" s="779"/>
      <c r="C2" s="779"/>
      <c r="D2" s="779"/>
      <c r="E2" s="779"/>
      <c r="F2" s="779"/>
      <c r="G2" s="779"/>
      <c r="H2" s="779"/>
      <c r="I2" s="779"/>
      <c r="J2" s="779"/>
      <c r="K2" s="779"/>
      <c r="L2" s="779"/>
      <c r="M2" s="779"/>
      <c r="N2" s="779"/>
      <c r="O2" s="779"/>
      <c r="P2" s="779"/>
      <c r="Q2" s="779"/>
      <c r="R2" s="779"/>
      <c r="S2" s="779"/>
      <c r="T2" s="779"/>
      <c r="U2" s="779"/>
    </row>
    <row r="3" spans="1:29" s="197" customFormat="1" ht="15" customHeight="1" x14ac:dyDescent="0.25">
      <c r="A3" s="779" t="s">
        <v>1094</v>
      </c>
      <c r="B3" s="779"/>
      <c r="C3" s="779"/>
      <c r="D3" s="779"/>
      <c r="E3" s="779"/>
      <c r="F3" s="779"/>
      <c r="G3" s="779"/>
      <c r="H3" s="779"/>
      <c r="I3" s="779"/>
      <c r="J3" s="779"/>
      <c r="K3" s="779"/>
      <c r="L3" s="779"/>
      <c r="M3" s="779"/>
      <c r="N3" s="779"/>
      <c r="O3" s="779"/>
      <c r="P3" s="779"/>
      <c r="Q3" s="779"/>
      <c r="R3" s="779"/>
      <c r="S3" s="779"/>
      <c r="T3" s="779"/>
      <c r="U3" s="779"/>
    </row>
    <row r="4" spans="1:29" x14ac:dyDescent="0.25">
      <c r="B4" s="195" t="s">
        <v>207</v>
      </c>
      <c r="D4" s="195"/>
      <c r="E4" s="195"/>
      <c r="F4" s="7"/>
      <c r="G4" s="7"/>
      <c r="H4" s="120"/>
      <c r="I4" s="120"/>
    </row>
    <row r="5" spans="1:29" ht="15" customHeight="1" x14ac:dyDescent="0.25">
      <c r="B5" s="122"/>
      <c r="C5" s="123"/>
      <c r="D5" s="123"/>
      <c r="E5" s="123"/>
      <c r="F5" s="123"/>
      <c r="G5" s="124"/>
      <c r="H5" s="125">
        <v>2013</v>
      </c>
      <c r="I5" s="883" t="s">
        <v>208</v>
      </c>
      <c r="J5" s="884"/>
      <c r="K5" s="885"/>
      <c r="L5" s="883" t="s">
        <v>209</v>
      </c>
      <c r="M5" s="884"/>
      <c r="N5" s="885"/>
      <c r="O5" s="126"/>
      <c r="P5" s="127"/>
      <c r="Q5" s="128"/>
      <c r="R5" s="128"/>
      <c r="S5" s="128"/>
      <c r="T5" s="128"/>
      <c r="U5" s="127"/>
    </row>
    <row r="6" spans="1:29" x14ac:dyDescent="0.25">
      <c r="B6" s="129"/>
      <c r="C6" s="130"/>
      <c r="D6" s="131"/>
      <c r="E6" s="131"/>
      <c r="F6" s="131"/>
      <c r="G6" s="131"/>
      <c r="H6" s="132" t="s">
        <v>210</v>
      </c>
      <c r="I6" s="133">
        <v>2014</v>
      </c>
      <c r="J6" s="133">
        <v>2015</v>
      </c>
      <c r="K6" s="134" t="s">
        <v>211</v>
      </c>
      <c r="L6" s="133">
        <v>2014</v>
      </c>
      <c r="M6" s="133">
        <v>2015</v>
      </c>
      <c r="N6" s="134" t="s">
        <v>211</v>
      </c>
      <c r="O6" s="135"/>
      <c r="P6" s="136"/>
      <c r="Q6" s="137"/>
      <c r="R6" s="137"/>
      <c r="S6" s="137"/>
      <c r="T6" s="137"/>
      <c r="U6" s="136"/>
    </row>
    <row r="7" spans="1:29" ht="15" customHeight="1" x14ac:dyDescent="0.25">
      <c r="B7" s="122"/>
      <c r="C7" s="123"/>
      <c r="D7" s="123"/>
      <c r="E7" s="123"/>
      <c r="F7" s="123"/>
      <c r="G7" s="124"/>
      <c r="H7" s="125">
        <v>2013</v>
      </c>
      <c r="I7" s="883" t="s">
        <v>286</v>
      </c>
      <c r="J7" s="884"/>
      <c r="K7" s="885"/>
      <c r="L7" s="883" t="s">
        <v>148</v>
      </c>
      <c r="M7" s="884"/>
      <c r="N7" s="885"/>
      <c r="O7" s="126"/>
      <c r="P7" s="127"/>
      <c r="Q7" s="128"/>
      <c r="R7" s="128"/>
      <c r="S7" s="128"/>
      <c r="T7" s="128"/>
      <c r="U7" s="127"/>
    </row>
    <row r="8" spans="1:29" ht="15" customHeight="1" x14ac:dyDescent="0.25">
      <c r="A8" s="21"/>
      <c r="B8" s="122"/>
      <c r="C8" s="123"/>
      <c r="D8" s="123"/>
      <c r="E8" s="123"/>
      <c r="F8" s="123"/>
      <c r="G8" s="124"/>
      <c r="H8" s="138" t="s">
        <v>212</v>
      </c>
      <c r="I8" s="133">
        <v>2014</v>
      </c>
      <c r="J8" s="133">
        <v>2015</v>
      </c>
      <c r="K8" s="134" t="s">
        <v>213</v>
      </c>
      <c r="L8" s="133">
        <v>2014</v>
      </c>
      <c r="M8" s="133">
        <v>2015</v>
      </c>
      <c r="N8" s="134" t="s">
        <v>213</v>
      </c>
      <c r="O8" s="139"/>
      <c r="P8" s="127"/>
      <c r="Q8" s="128"/>
      <c r="R8" s="128"/>
      <c r="S8" s="128"/>
      <c r="T8" s="128"/>
      <c r="U8" s="127"/>
    </row>
    <row r="9" spans="1:29" x14ac:dyDescent="0.25">
      <c r="B9" s="140" t="s">
        <v>214</v>
      </c>
      <c r="C9" s="141"/>
      <c r="D9" s="142"/>
      <c r="E9" s="142"/>
      <c r="F9" s="142"/>
      <c r="G9" s="142"/>
      <c r="H9" s="142"/>
      <c r="I9" s="142"/>
      <c r="J9" s="142"/>
      <c r="K9" s="142"/>
      <c r="L9" s="142"/>
      <c r="M9" s="142"/>
      <c r="N9" s="143"/>
      <c r="O9" s="142"/>
      <c r="P9" s="144" t="s">
        <v>215</v>
      </c>
      <c r="Q9" s="145"/>
      <c r="R9" s="146"/>
      <c r="S9" s="146"/>
      <c r="T9" s="146"/>
      <c r="U9" s="142"/>
    </row>
    <row r="10" spans="1:29" x14ac:dyDescent="0.25">
      <c r="B10" s="147" t="s">
        <v>216</v>
      </c>
      <c r="C10" s="147"/>
      <c r="D10" s="147"/>
      <c r="E10" s="147"/>
      <c r="F10" s="147"/>
      <c r="G10" s="147"/>
      <c r="H10" s="148">
        <v>45.2</v>
      </c>
      <c r="I10" s="148">
        <v>44.5</v>
      </c>
      <c r="J10" s="148">
        <v>44.3</v>
      </c>
      <c r="K10" s="149">
        <v>-0.2</v>
      </c>
      <c r="L10" s="148">
        <v>44.5</v>
      </c>
      <c r="M10" s="148">
        <v>44.6</v>
      </c>
      <c r="N10" s="149">
        <v>0.1</v>
      </c>
      <c r="O10" s="149"/>
      <c r="P10" s="20" t="s">
        <v>15</v>
      </c>
      <c r="Q10" s="20"/>
      <c r="R10" s="20"/>
      <c r="S10" s="20"/>
      <c r="T10" s="20"/>
      <c r="U10" s="20"/>
      <c r="V10" s="6"/>
      <c r="W10" s="6"/>
      <c r="X10" s="6"/>
      <c r="Y10" s="6"/>
      <c r="Z10" s="6"/>
      <c r="AA10" s="6"/>
      <c r="AB10" s="21"/>
      <c r="AC10" s="16"/>
    </row>
    <row r="11" spans="1:29" x14ac:dyDescent="0.25">
      <c r="B11" s="88"/>
      <c r="C11" s="147" t="s">
        <v>217</v>
      </c>
      <c r="D11" s="147"/>
      <c r="E11" s="147"/>
      <c r="F11" s="147"/>
      <c r="G11" s="147"/>
      <c r="H11" s="148">
        <v>44.2</v>
      </c>
      <c r="I11" s="148">
        <v>43.3</v>
      </c>
      <c r="J11" s="148">
        <v>43.2</v>
      </c>
      <c r="K11" s="149">
        <v>-0.1</v>
      </c>
      <c r="L11" s="148">
        <v>43.5</v>
      </c>
      <c r="M11" s="148">
        <v>43.6</v>
      </c>
      <c r="N11" s="149">
        <v>0.1</v>
      </c>
      <c r="O11" s="149"/>
      <c r="P11" s="150"/>
      <c r="Q11" s="20" t="s">
        <v>17</v>
      </c>
      <c r="R11" s="20"/>
      <c r="S11" s="20"/>
      <c r="T11" s="20"/>
      <c r="U11" s="20"/>
      <c r="V11" s="6"/>
      <c r="W11" s="6"/>
      <c r="X11" s="6"/>
      <c r="Y11" s="6"/>
      <c r="Z11" s="6"/>
      <c r="AA11" s="6"/>
      <c r="AC11" s="6"/>
    </row>
    <row r="12" spans="1:29" x14ac:dyDescent="0.25">
      <c r="B12" s="7"/>
      <c r="C12" s="7"/>
      <c r="D12" s="151" t="s">
        <v>218</v>
      </c>
      <c r="E12" s="151"/>
      <c r="F12" s="151"/>
      <c r="G12" s="151"/>
      <c r="H12" s="152">
        <v>25.1</v>
      </c>
      <c r="I12" s="152">
        <v>24.5</v>
      </c>
      <c r="J12" s="152">
        <v>24.6</v>
      </c>
      <c r="K12" s="153">
        <v>0.1</v>
      </c>
      <c r="L12" s="152">
        <v>24.7</v>
      </c>
      <c r="M12" s="152">
        <v>25.3</v>
      </c>
      <c r="N12" s="153">
        <v>0.6</v>
      </c>
      <c r="O12" s="153"/>
      <c r="P12" s="154"/>
      <c r="Q12" s="154"/>
      <c r="R12" s="27" t="s">
        <v>19</v>
      </c>
      <c r="S12" s="27"/>
      <c r="T12" s="27"/>
      <c r="U12" s="27"/>
      <c r="V12" s="6"/>
      <c r="W12" s="6"/>
      <c r="X12" s="6"/>
      <c r="Y12" s="6"/>
      <c r="Z12" s="6"/>
      <c r="AA12" s="6"/>
      <c r="AC12" s="6"/>
    </row>
    <row r="13" spans="1:29" x14ac:dyDescent="0.25">
      <c r="B13" s="7"/>
      <c r="C13" s="7"/>
      <c r="D13" s="102"/>
      <c r="E13" s="151" t="s">
        <v>219</v>
      </c>
      <c r="F13" s="151"/>
      <c r="G13" s="151"/>
      <c r="H13" s="152">
        <v>13.7</v>
      </c>
      <c r="I13" s="152">
        <v>13.8</v>
      </c>
      <c r="J13" s="152">
        <v>13.8</v>
      </c>
      <c r="K13" s="153">
        <v>0</v>
      </c>
      <c r="L13" s="152">
        <v>13.9</v>
      </c>
      <c r="M13" s="152">
        <v>14.6</v>
      </c>
      <c r="N13" s="153">
        <v>0.7</v>
      </c>
      <c r="O13" s="153"/>
      <c r="P13" s="154"/>
      <c r="Q13" s="154"/>
      <c r="R13" s="155"/>
      <c r="S13" s="27" t="s">
        <v>220</v>
      </c>
      <c r="T13" s="27"/>
      <c r="U13" s="27"/>
      <c r="V13" s="6"/>
      <c r="W13" s="6"/>
      <c r="X13" s="6"/>
      <c r="Y13" s="6"/>
      <c r="Z13" s="6"/>
      <c r="AA13" s="6"/>
      <c r="AC13" s="6"/>
    </row>
    <row r="14" spans="1:29" x14ac:dyDescent="0.25">
      <c r="B14" s="7"/>
      <c r="C14" s="7"/>
      <c r="D14" s="102"/>
      <c r="E14" s="151" t="s">
        <v>221</v>
      </c>
      <c r="F14" s="151"/>
      <c r="G14" s="151"/>
      <c r="H14" s="152">
        <v>11.3</v>
      </c>
      <c r="I14" s="152">
        <v>10.8</v>
      </c>
      <c r="J14" s="152">
        <v>10.8</v>
      </c>
      <c r="K14" s="153">
        <v>0.1</v>
      </c>
      <c r="L14" s="152">
        <v>10.8</v>
      </c>
      <c r="M14" s="152">
        <v>10.7</v>
      </c>
      <c r="N14" s="153">
        <v>0</v>
      </c>
      <c r="O14" s="153"/>
      <c r="P14" s="154"/>
      <c r="Q14" s="154"/>
      <c r="R14" s="155"/>
      <c r="S14" s="27" t="s">
        <v>23</v>
      </c>
      <c r="T14" s="27"/>
      <c r="U14" s="27"/>
      <c r="V14" s="6"/>
      <c r="W14" s="6"/>
      <c r="X14" s="6"/>
      <c r="Y14" s="6"/>
      <c r="Z14" s="6"/>
      <c r="AA14" s="6"/>
      <c r="AC14" s="6"/>
    </row>
    <row r="15" spans="1:29" x14ac:dyDescent="0.25">
      <c r="B15" s="7"/>
      <c r="C15" s="7"/>
      <c r="D15" s="151" t="s">
        <v>222</v>
      </c>
      <c r="E15" s="151"/>
      <c r="F15" s="151"/>
      <c r="G15" s="151"/>
      <c r="H15" s="152">
        <v>11.9</v>
      </c>
      <c r="I15" s="152">
        <v>11.5</v>
      </c>
      <c r="J15" s="152">
        <v>11.3</v>
      </c>
      <c r="K15" s="153">
        <v>-0.2</v>
      </c>
      <c r="L15" s="152">
        <v>11.8</v>
      </c>
      <c r="M15" s="152">
        <v>11.7</v>
      </c>
      <c r="N15" s="153">
        <v>-0.1</v>
      </c>
      <c r="O15" s="153"/>
      <c r="P15" s="154"/>
      <c r="Q15" s="154"/>
      <c r="R15" s="27" t="s">
        <v>25</v>
      </c>
      <c r="S15" s="27"/>
      <c r="T15" s="27"/>
      <c r="U15" s="27"/>
      <c r="V15" s="6"/>
      <c r="W15" s="6"/>
      <c r="X15" s="6"/>
      <c r="Y15" s="6"/>
      <c r="Z15" s="6"/>
      <c r="AA15" s="6"/>
      <c r="AC15" s="6"/>
    </row>
    <row r="16" spans="1:29" x14ac:dyDescent="0.25">
      <c r="B16" s="7"/>
      <c r="C16" s="7"/>
      <c r="D16" s="156"/>
      <c r="E16" s="151" t="s">
        <v>223</v>
      </c>
      <c r="F16" s="156"/>
      <c r="G16" s="156"/>
      <c r="H16" s="152">
        <v>8.6999999999999993</v>
      </c>
      <c r="I16" s="152">
        <v>8.5</v>
      </c>
      <c r="J16" s="152">
        <v>8.6</v>
      </c>
      <c r="K16" s="153">
        <v>0</v>
      </c>
      <c r="L16" s="152">
        <v>8.9</v>
      </c>
      <c r="M16" s="152">
        <v>9.1999999999999993</v>
      </c>
      <c r="N16" s="153">
        <v>0.3</v>
      </c>
      <c r="O16" s="153"/>
      <c r="P16" s="154"/>
      <c r="Q16" s="154"/>
      <c r="R16" s="27"/>
      <c r="S16" s="27" t="s">
        <v>27</v>
      </c>
      <c r="T16" s="27"/>
      <c r="U16" s="27"/>
      <c r="V16" s="6"/>
      <c r="W16" s="6"/>
      <c r="X16" s="6"/>
      <c r="Y16" s="6"/>
      <c r="Z16" s="6"/>
      <c r="AA16" s="6"/>
      <c r="AC16" s="6"/>
    </row>
    <row r="17" spans="2:29" x14ac:dyDescent="0.25">
      <c r="B17" s="7"/>
      <c r="C17" s="7"/>
      <c r="D17" s="151" t="s">
        <v>224</v>
      </c>
      <c r="E17" s="151"/>
      <c r="F17" s="151"/>
      <c r="G17" s="151"/>
      <c r="H17" s="152">
        <v>7.2</v>
      </c>
      <c r="I17" s="152">
        <v>7.2</v>
      </c>
      <c r="J17" s="152">
        <v>7.3</v>
      </c>
      <c r="K17" s="153">
        <v>0</v>
      </c>
      <c r="L17" s="152">
        <v>7</v>
      </c>
      <c r="M17" s="152">
        <v>6.6</v>
      </c>
      <c r="N17" s="153">
        <v>-0.4</v>
      </c>
      <c r="O17" s="153"/>
      <c r="P17" s="154"/>
      <c r="Q17" s="154"/>
      <c r="R17" s="27" t="s">
        <v>29</v>
      </c>
      <c r="S17" s="27"/>
      <c r="T17" s="27"/>
      <c r="U17" s="27"/>
      <c r="V17" s="6"/>
      <c r="W17" s="6"/>
      <c r="X17" s="6"/>
      <c r="Y17" s="6"/>
      <c r="Z17" s="6"/>
      <c r="AA17" s="6"/>
      <c r="AC17" s="6"/>
    </row>
    <row r="18" spans="2:29" x14ac:dyDescent="0.25">
      <c r="B18" s="7"/>
      <c r="C18" s="7"/>
      <c r="D18" s="102"/>
      <c r="E18" s="156" t="s">
        <v>225</v>
      </c>
      <c r="F18" s="156"/>
      <c r="G18" s="156"/>
      <c r="H18" s="152">
        <v>4</v>
      </c>
      <c r="I18" s="152">
        <v>4</v>
      </c>
      <c r="J18" s="152">
        <v>4</v>
      </c>
      <c r="K18" s="153">
        <v>0</v>
      </c>
      <c r="L18" s="152">
        <v>3.9</v>
      </c>
      <c r="M18" s="152">
        <v>3.8</v>
      </c>
      <c r="N18" s="153">
        <v>-0.1</v>
      </c>
      <c r="O18" s="153"/>
      <c r="P18" s="154"/>
      <c r="Q18" s="154"/>
      <c r="R18" s="155"/>
      <c r="S18" s="27" t="s">
        <v>226</v>
      </c>
      <c r="T18" s="27"/>
      <c r="U18" s="27"/>
      <c r="V18" s="6"/>
      <c r="W18" s="6"/>
      <c r="X18" s="6"/>
      <c r="Y18" s="6"/>
      <c r="Z18" s="6"/>
      <c r="AA18" s="6"/>
      <c r="AC18" s="6"/>
    </row>
    <row r="19" spans="2:29" x14ac:dyDescent="0.25">
      <c r="B19" s="7"/>
      <c r="C19" s="7"/>
      <c r="D19" s="102"/>
      <c r="E19" s="156" t="s">
        <v>227</v>
      </c>
      <c r="F19" s="156"/>
      <c r="G19" s="156"/>
      <c r="H19" s="152">
        <v>3.2</v>
      </c>
      <c r="I19" s="152">
        <v>3.3</v>
      </c>
      <c r="J19" s="152">
        <v>3.3</v>
      </c>
      <c r="K19" s="153">
        <v>0.1</v>
      </c>
      <c r="L19" s="152">
        <v>3.1</v>
      </c>
      <c r="M19" s="152">
        <v>2.8</v>
      </c>
      <c r="N19" s="153">
        <v>-0.3</v>
      </c>
      <c r="O19" s="153"/>
      <c r="P19" s="154"/>
      <c r="Q19" s="154"/>
      <c r="R19" s="155"/>
      <c r="S19" s="27" t="s">
        <v>228</v>
      </c>
      <c r="T19" s="27"/>
      <c r="U19" s="27"/>
      <c r="V19" s="6"/>
      <c r="W19" s="6"/>
      <c r="X19" s="6"/>
      <c r="Y19" s="6"/>
      <c r="Z19" s="6"/>
      <c r="AA19" s="6"/>
      <c r="AC19" s="6"/>
    </row>
    <row r="20" spans="2:29" x14ac:dyDescent="0.25">
      <c r="B20" s="157"/>
      <c r="C20" s="147" t="s">
        <v>229</v>
      </c>
      <c r="D20" s="147"/>
      <c r="E20" s="147"/>
      <c r="F20" s="147"/>
      <c r="G20" s="147"/>
      <c r="H20" s="148">
        <v>1</v>
      </c>
      <c r="I20" s="148">
        <v>1.3</v>
      </c>
      <c r="J20" s="148">
        <v>1.1000000000000001</v>
      </c>
      <c r="K20" s="149">
        <v>-0.1</v>
      </c>
      <c r="L20" s="148">
        <v>1</v>
      </c>
      <c r="M20" s="148">
        <v>1</v>
      </c>
      <c r="N20" s="149">
        <v>0</v>
      </c>
      <c r="O20" s="149"/>
      <c r="P20" s="158"/>
      <c r="Q20" s="20" t="s">
        <v>31</v>
      </c>
      <c r="R20" s="20"/>
      <c r="S20" s="20"/>
      <c r="T20" s="20"/>
      <c r="U20" s="20"/>
      <c r="V20" s="6"/>
      <c r="W20" s="6"/>
      <c r="X20" s="6"/>
      <c r="Y20" s="6"/>
      <c r="Z20" s="6"/>
      <c r="AA20" s="6"/>
      <c r="AC20" s="6"/>
    </row>
    <row r="21" spans="2:29" x14ac:dyDescent="0.25">
      <c r="B21" s="42" t="s">
        <v>32</v>
      </c>
      <c r="C21" s="42"/>
      <c r="D21" s="42"/>
      <c r="E21" s="42"/>
      <c r="F21" s="42"/>
      <c r="G21" s="42"/>
      <c r="H21" s="148">
        <v>50.1</v>
      </c>
      <c r="I21" s="148">
        <v>49.2</v>
      </c>
      <c r="J21" s="148">
        <v>46.8</v>
      </c>
      <c r="K21" s="149">
        <v>-2.4</v>
      </c>
      <c r="L21" s="148">
        <v>49.2</v>
      </c>
      <c r="M21" s="148">
        <v>47.3</v>
      </c>
      <c r="N21" s="149">
        <v>-2</v>
      </c>
      <c r="O21" s="149"/>
      <c r="P21" s="31" t="s">
        <v>33</v>
      </c>
      <c r="Q21" s="31"/>
      <c r="R21" s="31"/>
      <c r="S21" s="31"/>
      <c r="T21" s="31"/>
      <c r="U21" s="31"/>
      <c r="V21" s="6"/>
      <c r="W21" s="6"/>
      <c r="X21" s="6"/>
      <c r="Y21" s="6"/>
      <c r="Z21" s="6"/>
      <c r="AA21" s="6"/>
      <c r="AB21" s="21"/>
      <c r="AC21" s="16"/>
    </row>
    <row r="22" spans="2:29" x14ac:dyDescent="0.25">
      <c r="B22" s="88"/>
      <c r="C22" s="147" t="s">
        <v>230</v>
      </c>
      <c r="D22" s="147"/>
      <c r="E22" s="147"/>
      <c r="F22" s="147"/>
      <c r="G22" s="147"/>
      <c r="H22" s="148">
        <v>45.1</v>
      </c>
      <c r="I22" s="148">
        <v>44.2</v>
      </c>
      <c r="J22" s="148">
        <v>41.8</v>
      </c>
      <c r="K22" s="149">
        <v>-2.4</v>
      </c>
      <c r="L22" s="148">
        <v>44.2</v>
      </c>
      <c r="M22" s="148">
        <v>42.3</v>
      </c>
      <c r="N22" s="149">
        <v>-1.9</v>
      </c>
      <c r="O22" s="149"/>
      <c r="P22" s="150"/>
      <c r="Q22" s="20" t="s">
        <v>35</v>
      </c>
      <c r="R22" s="20"/>
      <c r="S22" s="20"/>
      <c r="T22" s="20"/>
      <c r="U22" s="20"/>
      <c r="V22" s="6"/>
      <c r="W22" s="6"/>
      <c r="X22" s="6"/>
      <c r="Y22" s="6"/>
      <c r="Z22" s="6"/>
      <c r="AA22" s="6"/>
      <c r="AC22" s="6"/>
    </row>
    <row r="23" spans="2:29" x14ac:dyDescent="0.25">
      <c r="B23" s="7"/>
      <c r="C23" s="7"/>
      <c r="D23" s="151" t="s">
        <v>231</v>
      </c>
      <c r="E23" s="151"/>
      <c r="F23" s="151"/>
      <c r="G23" s="151"/>
      <c r="H23" s="152">
        <v>42</v>
      </c>
      <c r="I23" s="152">
        <v>40.5</v>
      </c>
      <c r="J23" s="152">
        <v>38.799999999999997</v>
      </c>
      <c r="K23" s="153">
        <v>-1.7</v>
      </c>
      <c r="L23" s="152">
        <v>40.6</v>
      </c>
      <c r="M23" s="152">
        <v>39.700000000000003</v>
      </c>
      <c r="N23" s="153">
        <v>-1</v>
      </c>
      <c r="O23" s="153"/>
      <c r="P23" s="154"/>
      <c r="Q23" s="154"/>
      <c r="R23" s="27" t="s">
        <v>37</v>
      </c>
      <c r="S23" s="27"/>
      <c r="T23" s="27"/>
      <c r="U23" s="27"/>
      <c r="V23" s="6"/>
      <c r="W23" s="6"/>
      <c r="X23" s="6"/>
      <c r="Y23" s="6"/>
      <c r="Z23" s="6"/>
      <c r="AA23" s="6"/>
      <c r="AC23" s="6"/>
    </row>
    <row r="24" spans="2:29" x14ac:dyDescent="0.25">
      <c r="B24" s="7"/>
      <c r="C24" s="7"/>
      <c r="D24" s="7"/>
      <c r="E24" s="151" t="s">
        <v>38</v>
      </c>
      <c r="F24" s="7"/>
      <c r="G24" s="151"/>
      <c r="H24" s="152">
        <v>5.7</v>
      </c>
      <c r="I24" s="152">
        <v>5.9</v>
      </c>
      <c r="J24" s="152">
        <v>5.5</v>
      </c>
      <c r="K24" s="153">
        <v>-0.4</v>
      </c>
      <c r="L24" s="152">
        <v>5.8</v>
      </c>
      <c r="M24" s="152">
        <v>5.8</v>
      </c>
      <c r="N24" s="153">
        <v>0</v>
      </c>
      <c r="O24" s="153"/>
      <c r="P24" s="154"/>
      <c r="Q24" s="154"/>
      <c r="R24" s="154"/>
      <c r="S24" s="27" t="s">
        <v>39</v>
      </c>
      <c r="T24" s="154"/>
      <c r="U24" s="27"/>
      <c r="V24" s="6"/>
      <c r="W24" s="6"/>
      <c r="X24" s="6"/>
      <c r="Y24" s="6"/>
      <c r="Z24" s="6"/>
      <c r="AA24" s="6"/>
      <c r="AC24" s="6"/>
    </row>
    <row r="25" spans="2:29" x14ac:dyDescent="0.25">
      <c r="B25" s="7"/>
      <c r="C25" s="7"/>
      <c r="D25" s="7"/>
      <c r="E25" s="151" t="s">
        <v>232</v>
      </c>
      <c r="F25" s="7"/>
      <c r="G25" s="151"/>
      <c r="H25" s="152">
        <v>12.4</v>
      </c>
      <c r="I25" s="152">
        <v>11.1</v>
      </c>
      <c r="J25" s="152">
        <v>10.4</v>
      </c>
      <c r="K25" s="153">
        <v>-0.7</v>
      </c>
      <c r="L25" s="152">
        <v>11.6</v>
      </c>
      <c r="M25" s="152">
        <v>10.9</v>
      </c>
      <c r="N25" s="153">
        <v>-0.7</v>
      </c>
      <c r="O25" s="153"/>
      <c r="P25" s="154"/>
      <c r="Q25" s="154"/>
      <c r="R25" s="154"/>
      <c r="S25" s="27" t="s">
        <v>41</v>
      </c>
      <c r="T25" s="154"/>
      <c r="U25" s="27"/>
      <c r="V25" s="6"/>
      <c r="W25" s="6"/>
      <c r="X25" s="6"/>
      <c r="Y25" s="6"/>
      <c r="Z25" s="6"/>
      <c r="AA25" s="6"/>
      <c r="AC25" s="6"/>
    </row>
    <row r="26" spans="2:29" x14ac:dyDescent="0.25">
      <c r="B26" s="7"/>
      <c r="C26" s="7"/>
      <c r="D26" s="7"/>
      <c r="E26" s="151" t="s">
        <v>233</v>
      </c>
      <c r="F26" s="7"/>
      <c r="G26" s="151"/>
      <c r="H26" s="152">
        <v>20.3</v>
      </c>
      <c r="I26" s="152">
        <v>19.7</v>
      </c>
      <c r="J26" s="152">
        <v>19.2</v>
      </c>
      <c r="K26" s="153">
        <v>-0.5</v>
      </c>
      <c r="L26" s="152">
        <v>19.5</v>
      </c>
      <c r="M26" s="152">
        <v>19.2</v>
      </c>
      <c r="N26" s="153">
        <v>-0.3</v>
      </c>
      <c r="O26" s="153"/>
      <c r="P26" s="154"/>
      <c r="Q26" s="154"/>
      <c r="R26" s="154"/>
      <c r="S26" s="27" t="s">
        <v>43</v>
      </c>
      <c r="T26" s="154"/>
      <c r="U26" s="27"/>
      <c r="V26" s="6"/>
      <c r="W26" s="6"/>
      <c r="X26" s="6"/>
      <c r="Y26" s="6"/>
      <c r="Z26" s="6"/>
      <c r="AA26" s="6"/>
      <c r="AC26" s="6"/>
    </row>
    <row r="27" spans="2:29" x14ac:dyDescent="0.25">
      <c r="B27" s="7"/>
      <c r="C27" s="7"/>
      <c r="D27" s="7"/>
      <c r="E27" s="156"/>
      <c r="F27" s="156" t="s">
        <v>234</v>
      </c>
      <c r="G27" s="7"/>
      <c r="H27" s="152">
        <v>18.399999999999999</v>
      </c>
      <c r="I27" s="152">
        <v>17.8</v>
      </c>
      <c r="J27" s="152">
        <v>17.5</v>
      </c>
      <c r="K27" s="153">
        <v>-0.4</v>
      </c>
      <c r="L27" s="152">
        <v>17.8</v>
      </c>
      <c r="M27" s="152">
        <v>17.5</v>
      </c>
      <c r="N27" s="153">
        <v>-0.2</v>
      </c>
      <c r="O27" s="153"/>
      <c r="P27" s="154"/>
      <c r="Q27" s="154"/>
      <c r="R27" s="154"/>
      <c r="S27" s="27"/>
      <c r="T27" s="27" t="s">
        <v>45</v>
      </c>
      <c r="U27" s="7"/>
      <c r="V27" s="6"/>
      <c r="W27" s="6"/>
      <c r="X27" s="6"/>
      <c r="Y27" s="6"/>
      <c r="Z27" s="6"/>
      <c r="AA27" s="6"/>
      <c r="AC27" s="6"/>
    </row>
    <row r="28" spans="2:29" x14ac:dyDescent="0.25">
      <c r="B28" s="7"/>
      <c r="C28" s="7"/>
      <c r="D28" s="7"/>
      <c r="E28" s="156"/>
      <c r="F28" s="156" t="s">
        <v>235</v>
      </c>
      <c r="G28" s="7"/>
      <c r="H28" s="152">
        <v>1.9</v>
      </c>
      <c r="I28" s="152">
        <v>1.9</v>
      </c>
      <c r="J28" s="152">
        <v>1.8</v>
      </c>
      <c r="K28" s="153">
        <v>-0.1</v>
      </c>
      <c r="L28" s="152">
        <v>1.7</v>
      </c>
      <c r="M28" s="152">
        <v>1.7</v>
      </c>
      <c r="N28" s="153">
        <v>-0.1</v>
      </c>
      <c r="O28" s="153"/>
      <c r="P28" s="154"/>
      <c r="Q28" s="154"/>
      <c r="R28" s="154"/>
      <c r="S28" s="27"/>
      <c r="T28" s="27" t="s">
        <v>47</v>
      </c>
      <c r="U28" s="7"/>
      <c r="V28" s="6"/>
      <c r="W28" s="6"/>
      <c r="X28" s="6"/>
      <c r="Y28" s="6"/>
      <c r="Z28" s="6"/>
      <c r="AA28" s="6"/>
      <c r="AC28" s="6"/>
    </row>
    <row r="29" spans="2:29" x14ac:dyDescent="0.25">
      <c r="B29" s="7"/>
      <c r="C29" s="7"/>
      <c r="D29" s="7"/>
      <c r="E29" s="151" t="s">
        <v>236</v>
      </c>
      <c r="F29" s="7"/>
      <c r="G29" s="151"/>
      <c r="H29" s="152">
        <v>0.6</v>
      </c>
      <c r="I29" s="152">
        <v>0.6</v>
      </c>
      <c r="J29" s="152">
        <v>0.6</v>
      </c>
      <c r="K29" s="153">
        <v>0</v>
      </c>
      <c r="L29" s="152">
        <v>0.8</v>
      </c>
      <c r="M29" s="152">
        <v>0.5</v>
      </c>
      <c r="N29" s="153">
        <v>-0.3</v>
      </c>
      <c r="O29" s="153"/>
      <c r="P29" s="154"/>
      <c r="Q29" s="154"/>
      <c r="R29" s="154"/>
      <c r="S29" s="27" t="s">
        <v>49</v>
      </c>
      <c r="T29" s="154"/>
      <c r="U29" s="27"/>
      <c r="V29" s="6"/>
      <c r="W29" s="6"/>
      <c r="X29" s="6"/>
      <c r="Y29" s="6"/>
      <c r="Z29" s="6"/>
      <c r="AA29" s="6"/>
      <c r="AC29" s="6"/>
    </row>
    <row r="30" spans="2:29" x14ac:dyDescent="0.25">
      <c r="B30" s="7"/>
      <c r="C30" s="7"/>
      <c r="D30" s="7"/>
      <c r="E30" s="151" t="s">
        <v>50</v>
      </c>
      <c r="F30" s="7"/>
      <c r="G30" s="151"/>
      <c r="H30" s="152">
        <v>3</v>
      </c>
      <c r="I30" s="152">
        <v>3.2</v>
      </c>
      <c r="J30" s="152">
        <v>3.1</v>
      </c>
      <c r="K30" s="153">
        <v>-0.1</v>
      </c>
      <c r="L30" s="152">
        <v>3</v>
      </c>
      <c r="M30" s="152">
        <v>3.2</v>
      </c>
      <c r="N30" s="153">
        <v>0.2</v>
      </c>
      <c r="O30" s="153"/>
      <c r="P30" s="154"/>
      <c r="Q30" s="154"/>
      <c r="R30" s="154"/>
      <c r="S30" s="27" t="s">
        <v>228</v>
      </c>
      <c r="T30" s="154"/>
      <c r="U30" s="27"/>
      <c r="V30" s="6"/>
      <c r="W30" s="6"/>
      <c r="X30" s="6"/>
      <c r="Y30" s="6"/>
      <c r="Z30" s="6"/>
      <c r="AA30" s="6"/>
      <c r="AC30" s="6"/>
    </row>
    <row r="31" spans="2:29" x14ac:dyDescent="0.25">
      <c r="B31" s="7"/>
      <c r="C31" s="7"/>
      <c r="D31" s="7"/>
      <c r="E31" s="102"/>
      <c r="F31" s="102" t="s">
        <v>237</v>
      </c>
      <c r="G31" s="7"/>
      <c r="H31" s="152">
        <v>3.6</v>
      </c>
      <c r="I31" s="152">
        <v>3.8</v>
      </c>
      <c r="J31" s="152">
        <v>3.7</v>
      </c>
      <c r="K31" s="153">
        <v>-0.1</v>
      </c>
      <c r="L31" s="152">
        <v>3.8</v>
      </c>
      <c r="M31" s="152">
        <v>3.8</v>
      </c>
      <c r="N31" s="153">
        <v>0</v>
      </c>
      <c r="O31" s="153"/>
      <c r="P31" s="154"/>
      <c r="Q31" s="154"/>
      <c r="R31" s="154"/>
      <c r="S31" s="155"/>
      <c r="T31" s="155" t="s">
        <v>238</v>
      </c>
      <c r="U31" s="7"/>
      <c r="V31" s="6"/>
      <c r="W31" s="6"/>
      <c r="X31" s="6"/>
      <c r="Y31" s="6"/>
      <c r="Z31" s="6"/>
      <c r="AA31" s="6"/>
      <c r="AC31" s="6"/>
    </row>
    <row r="32" spans="2:29" x14ac:dyDescent="0.25">
      <c r="B32" s="7"/>
      <c r="C32" s="7"/>
      <c r="D32" s="159" t="s">
        <v>239</v>
      </c>
      <c r="E32" s="159"/>
      <c r="F32" s="159"/>
      <c r="G32" s="159"/>
      <c r="H32" s="152">
        <v>3.1</v>
      </c>
      <c r="I32" s="152">
        <v>3.7</v>
      </c>
      <c r="J32" s="152">
        <v>3</v>
      </c>
      <c r="K32" s="153">
        <v>-0.7</v>
      </c>
      <c r="L32" s="152">
        <v>3.6</v>
      </c>
      <c r="M32" s="152">
        <v>2.7</v>
      </c>
      <c r="N32" s="153">
        <v>-0.9</v>
      </c>
      <c r="O32" s="153"/>
      <c r="P32" s="154"/>
      <c r="Q32" s="154"/>
      <c r="R32" s="39" t="s">
        <v>53</v>
      </c>
      <c r="S32" s="39"/>
      <c r="T32" s="39"/>
      <c r="U32" s="39"/>
      <c r="V32" s="6"/>
      <c r="W32" s="6"/>
      <c r="X32" s="6"/>
      <c r="Y32" s="6"/>
      <c r="Z32" s="6"/>
      <c r="AA32" s="6"/>
      <c r="AC32" s="6"/>
    </row>
    <row r="33" spans="2:29" x14ac:dyDescent="0.25">
      <c r="B33" s="7"/>
      <c r="C33" s="156"/>
      <c r="D33" s="7"/>
      <c r="E33" s="151" t="s">
        <v>240</v>
      </c>
      <c r="F33" s="156"/>
      <c r="G33" s="156"/>
      <c r="H33" s="152">
        <v>2.2000000000000002</v>
      </c>
      <c r="I33" s="152">
        <v>2.7</v>
      </c>
      <c r="J33" s="152">
        <v>2.6</v>
      </c>
      <c r="K33" s="153">
        <v>-0.1</v>
      </c>
      <c r="L33" s="152">
        <v>2.4</v>
      </c>
      <c r="M33" s="152">
        <v>2.4</v>
      </c>
      <c r="N33" s="153">
        <v>0</v>
      </c>
      <c r="O33" s="153"/>
      <c r="P33" s="154"/>
      <c r="Q33" s="27"/>
      <c r="R33" s="154"/>
      <c r="S33" s="27" t="s">
        <v>241</v>
      </c>
      <c r="T33" s="27"/>
      <c r="U33" s="27"/>
      <c r="V33" s="6"/>
      <c r="W33" s="6"/>
      <c r="X33" s="6"/>
      <c r="Y33" s="6"/>
      <c r="Z33" s="6"/>
      <c r="AA33" s="6"/>
      <c r="AC33" s="6"/>
    </row>
    <row r="34" spans="2:29" x14ac:dyDescent="0.25">
      <c r="B34" s="7"/>
      <c r="C34" s="102"/>
      <c r="D34" s="7"/>
      <c r="E34" s="151" t="s">
        <v>242</v>
      </c>
      <c r="F34" s="151"/>
      <c r="G34" s="151"/>
      <c r="H34" s="152">
        <v>1</v>
      </c>
      <c r="I34" s="152">
        <v>1</v>
      </c>
      <c r="J34" s="152">
        <v>0.4</v>
      </c>
      <c r="K34" s="153">
        <v>-0.6</v>
      </c>
      <c r="L34" s="152">
        <v>1.1000000000000001</v>
      </c>
      <c r="M34" s="152">
        <v>0.2</v>
      </c>
      <c r="N34" s="153">
        <v>-0.9</v>
      </c>
      <c r="O34" s="153"/>
      <c r="P34" s="154"/>
      <c r="Q34" s="155"/>
      <c r="R34" s="154"/>
      <c r="S34" s="27" t="s">
        <v>243</v>
      </c>
      <c r="T34" s="27"/>
      <c r="U34" s="27"/>
      <c r="V34" s="6"/>
      <c r="W34" s="6"/>
      <c r="X34" s="6"/>
      <c r="Y34" s="6"/>
      <c r="Z34" s="6"/>
      <c r="AA34" s="6"/>
      <c r="AC34" s="6"/>
    </row>
    <row r="35" spans="2:29" x14ac:dyDescent="0.25">
      <c r="B35" s="157"/>
      <c r="C35" s="147" t="s">
        <v>54</v>
      </c>
      <c r="D35" s="147"/>
      <c r="E35" s="147"/>
      <c r="F35" s="147"/>
      <c r="G35" s="147"/>
      <c r="H35" s="148">
        <v>5</v>
      </c>
      <c r="I35" s="148">
        <v>5</v>
      </c>
      <c r="J35" s="148">
        <v>5</v>
      </c>
      <c r="K35" s="149">
        <v>0</v>
      </c>
      <c r="L35" s="148">
        <v>5</v>
      </c>
      <c r="M35" s="148">
        <v>4.9000000000000004</v>
      </c>
      <c r="N35" s="149">
        <v>-0.1</v>
      </c>
      <c r="O35" s="149"/>
      <c r="P35" s="158"/>
      <c r="Q35" s="20" t="s">
        <v>55</v>
      </c>
      <c r="R35" s="20"/>
      <c r="S35" s="20"/>
      <c r="T35" s="20"/>
      <c r="U35" s="20"/>
      <c r="V35" s="6"/>
      <c r="W35" s="6"/>
      <c r="X35" s="6"/>
      <c r="Y35" s="6"/>
      <c r="Z35" s="6"/>
      <c r="AA35" s="6"/>
      <c r="AC35" s="6"/>
    </row>
    <row r="36" spans="2:29" x14ac:dyDescent="0.25">
      <c r="B36" s="160" t="s">
        <v>244</v>
      </c>
      <c r="C36" s="160"/>
      <c r="D36" s="160"/>
      <c r="E36" s="160"/>
      <c r="F36" s="160"/>
      <c r="G36" s="160"/>
      <c r="H36" s="161">
        <v>-4.9000000000000004</v>
      </c>
      <c r="I36" s="161">
        <v>-4.7</v>
      </c>
      <c r="J36" s="161">
        <v>-2.5</v>
      </c>
      <c r="K36" s="162">
        <v>2.2000000000000002</v>
      </c>
      <c r="L36" s="161">
        <v>-4.8</v>
      </c>
      <c r="M36" s="161">
        <v>-2.7</v>
      </c>
      <c r="N36" s="162">
        <v>2.1</v>
      </c>
      <c r="O36" s="162"/>
      <c r="P36" s="163" t="s">
        <v>57</v>
      </c>
      <c r="Q36" s="163"/>
      <c r="R36" s="163"/>
      <c r="S36" s="163"/>
      <c r="T36" s="163"/>
      <c r="U36" s="163"/>
      <c r="V36" s="6"/>
      <c r="W36" s="6"/>
      <c r="X36" s="6"/>
      <c r="Y36" s="6"/>
      <c r="Z36" s="6"/>
      <c r="AA36" s="6"/>
      <c r="AB36" s="21"/>
      <c r="AC36" s="16"/>
    </row>
    <row r="37" spans="2:29" x14ac:dyDescent="0.25">
      <c r="B37" s="147" t="s">
        <v>245</v>
      </c>
      <c r="C37" s="147"/>
      <c r="D37" s="147"/>
      <c r="E37" s="147"/>
      <c r="F37" s="147"/>
      <c r="G37" s="147"/>
      <c r="H37" s="148">
        <v>0.1</v>
      </c>
      <c r="I37" s="148">
        <v>0.4</v>
      </c>
      <c r="J37" s="148">
        <v>2.5</v>
      </c>
      <c r="K37" s="149">
        <v>2.2000000000000002</v>
      </c>
      <c r="L37" s="148">
        <v>0.3</v>
      </c>
      <c r="M37" s="148">
        <v>2.2000000000000002</v>
      </c>
      <c r="N37" s="149">
        <v>2</v>
      </c>
      <c r="O37" s="149"/>
      <c r="P37" s="20" t="s">
        <v>59</v>
      </c>
      <c r="Q37" s="20"/>
      <c r="R37" s="20"/>
      <c r="S37" s="20"/>
      <c r="T37" s="20"/>
      <c r="U37" s="20"/>
      <c r="V37" s="6"/>
      <c r="W37" s="6"/>
      <c r="X37" s="6"/>
      <c r="Y37" s="6"/>
      <c r="Z37" s="6"/>
      <c r="AA37" s="6"/>
      <c r="AC37" s="6"/>
    </row>
    <row r="38" spans="2:29" ht="7.5" customHeight="1" x14ac:dyDescent="0.25">
      <c r="B38" s="147"/>
      <c r="C38" s="147"/>
      <c r="D38" s="147"/>
      <c r="E38" s="147"/>
      <c r="F38" s="147"/>
      <c r="G38" s="147"/>
      <c r="H38" s="148"/>
      <c r="I38" s="148"/>
      <c r="J38" s="148"/>
      <c r="K38" s="149"/>
      <c r="L38" s="148"/>
      <c r="M38" s="148"/>
      <c r="N38" s="149"/>
      <c r="O38" s="149"/>
      <c r="P38" s="20"/>
      <c r="Q38" s="20"/>
      <c r="R38" s="20"/>
      <c r="S38" s="20"/>
      <c r="T38" s="20"/>
      <c r="U38" s="20"/>
      <c r="V38" s="6"/>
      <c r="W38" s="6"/>
      <c r="X38" s="6"/>
      <c r="Y38" s="6"/>
      <c r="Z38" s="6"/>
      <c r="AA38" s="6"/>
    </row>
    <row r="39" spans="2:29" x14ac:dyDescent="0.25">
      <c r="B39" s="147" t="s">
        <v>246</v>
      </c>
      <c r="C39" s="147"/>
      <c r="D39" s="147"/>
      <c r="E39" s="147"/>
      <c r="F39" s="147"/>
      <c r="G39" s="147"/>
      <c r="H39" s="164">
        <v>171211</v>
      </c>
      <c r="I39" s="164">
        <v>175471</v>
      </c>
      <c r="J39" s="164">
        <v>180770</v>
      </c>
      <c r="K39" s="165">
        <v>5299</v>
      </c>
      <c r="L39" s="164">
        <v>175471</v>
      </c>
      <c r="M39" s="164">
        <v>180770</v>
      </c>
      <c r="N39" s="165">
        <v>5299</v>
      </c>
      <c r="O39" s="149"/>
      <c r="P39" s="42" t="s">
        <v>247</v>
      </c>
      <c r="Q39" s="20"/>
      <c r="R39" s="20"/>
      <c r="S39" s="20"/>
      <c r="T39" s="20"/>
      <c r="U39" s="20"/>
      <c r="V39" s="6"/>
      <c r="W39" s="6"/>
      <c r="X39" s="6"/>
      <c r="Y39" s="6"/>
      <c r="Z39" s="6"/>
      <c r="AA39" s="6"/>
    </row>
    <row r="40" spans="2:29" ht="8.25" customHeight="1" thickBot="1" x14ac:dyDescent="0.3">
      <c r="B40" s="166"/>
      <c r="C40" s="166"/>
      <c r="D40" s="166"/>
      <c r="E40" s="166"/>
      <c r="F40" s="166"/>
      <c r="G40" s="166"/>
      <c r="H40" s="167"/>
      <c r="I40" s="167"/>
      <c r="J40" s="167"/>
      <c r="K40" s="168"/>
      <c r="L40" s="167"/>
      <c r="M40" s="167"/>
      <c r="N40" s="168"/>
      <c r="O40" s="168"/>
      <c r="P40" s="169"/>
      <c r="Q40" s="169"/>
      <c r="R40" s="169"/>
      <c r="S40" s="169"/>
      <c r="T40" s="169"/>
      <c r="U40" s="169"/>
      <c r="V40" s="6"/>
    </row>
    <row r="41" spans="2:29" s="192" customFormat="1" ht="30.75" customHeight="1" x14ac:dyDescent="0.25">
      <c r="B41" s="882" t="s">
        <v>866</v>
      </c>
      <c r="C41" s="882"/>
      <c r="D41" s="882"/>
      <c r="E41" s="882"/>
      <c r="F41" s="882"/>
      <c r="G41" s="882"/>
      <c r="H41" s="882"/>
      <c r="I41" s="882"/>
      <c r="J41" s="882"/>
      <c r="K41" s="882"/>
      <c r="L41" s="882"/>
      <c r="M41" s="882"/>
      <c r="N41" s="882"/>
      <c r="O41" s="882"/>
      <c r="P41" s="882"/>
      <c r="Q41" s="882"/>
      <c r="R41" s="882"/>
      <c r="S41" s="882"/>
      <c r="T41" s="882"/>
      <c r="U41" s="882"/>
    </row>
    <row r="42" spans="2:29" s="192" customFormat="1" ht="27.75" customHeight="1" x14ac:dyDescent="0.25">
      <c r="B42" s="880" t="s">
        <v>1073</v>
      </c>
      <c r="C42" s="880"/>
      <c r="D42" s="880"/>
      <c r="E42" s="880"/>
      <c r="F42" s="880"/>
      <c r="G42" s="880"/>
      <c r="H42" s="880"/>
      <c r="I42" s="880"/>
      <c r="J42" s="880"/>
      <c r="K42" s="880"/>
      <c r="L42" s="880"/>
      <c r="M42" s="880"/>
      <c r="N42" s="880"/>
      <c r="O42" s="880"/>
      <c r="P42" s="880"/>
      <c r="Q42" s="880"/>
      <c r="R42" s="880"/>
      <c r="S42" s="880"/>
      <c r="T42" s="880"/>
      <c r="U42" s="880"/>
    </row>
    <row r="43" spans="2:29" s="192" customFormat="1" ht="17.25" customHeight="1" x14ac:dyDescent="0.25">
      <c r="I43" s="193"/>
      <c r="J43" s="193"/>
      <c r="K43" s="193"/>
      <c r="L43" s="193"/>
      <c r="N43" s="193"/>
      <c r="Q43" s="194"/>
      <c r="R43" s="194"/>
      <c r="S43" s="194"/>
      <c r="T43" s="194"/>
    </row>
    <row r="44" spans="2:29" x14ac:dyDescent="0.25">
      <c r="I44" s="5"/>
      <c r="L44" s="5"/>
      <c r="N44" s="5"/>
    </row>
    <row r="45" spans="2:29" x14ac:dyDescent="0.25">
      <c r="I45" s="5"/>
      <c r="L45" s="5"/>
      <c r="N45" s="5"/>
    </row>
    <row r="46" spans="2:29" x14ac:dyDescent="0.25">
      <c r="I46" s="5"/>
      <c r="L46" s="5"/>
      <c r="N46" s="5"/>
    </row>
    <row r="47" spans="2:29" x14ac:dyDescent="0.25">
      <c r="I47" s="5"/>
      <c r="L47" s="5"/>
      <c r="N47" s="5"/>
    </row>
    <row r="48" spans="2:29" x14ac:dyDescent="0.25">
      <c r="I48" s="5"/>
      <c r="L48" s="5"/>
      <c r="N48" s="5"/>
    </row>
    <row r="49" spans="7:14" x14ac:dyDescent="0.25">
      <c r="I49" s="5"/>
      <c r="L49" s="5"/>
      <c r="N49" s="5"/>
    </row>
    <row r="50" spans="7:14" x14ac:dyDescent="0.25">
      <c r="I50" s="5"/>
      <c r="L50" s="5"/>
      <c r="N50" s="5"/>
    </row>
    <row r="51" spans="7:14" ht="12.75" customHeight="1" x14ac:dyDescent="0.25">
      <c r="I51" s="5"/>
      <c r="L51" s="5"/>
      <c r="N51" s="5"/>
    </row>
    <row r="58" spans="7:14" ht="9.75" customHeight="1" x14ac:dyDescent="0.25"/>
    <row r="59" spans="7:14" ht="9.75" customHeight="1" x14ac:dyDescent="0.25"/>
    <row r="60" spans="7:14" x14ac:dyDescent="0.25">
      <c r="G60" s="170"/>
    </row>
    <row r="62" spans="7:14" x14ac:dyDescent="0.25">
      <c r="I62" s="171"/>
      <c r="J62" s="171"/>
    </row>
    <row r="63" spans="7:14" x14ac:dyDescent="0.25">
      <c r="I63" s="172"/>
      <c r="J63" s="172"/>
    </row>
  </sheetData>
  <mergeCells count="9">
    <mergeCell ref="B42:U42"/>
    <mergeCell ref="A1:D1"/>
    <mergeCell ref="A2:U2"/>
    <mergeCell ref="A3:U3"/>
    <mergeCell ref="B41:U41"/>
    <mergeCell ref="I5:K5"/>
    <mergeCell ref="L5:N5"/>
    <mergeCell ref="I7:K7"/>
    <mergeCell ref="L7:N7"/>
  </mergeCells>
  <hyperlinks>
    <hyperlink ref="A1" location="Índice!A1" display="Índice"/>
  </hyperlinks>
  <printOptions horizontalCentered="1" verticalCentered="1"/>
  <pageMargins left="0" right="0" top="0" bottom="0" header="0" footer="0"/>
  <pageSetup paperSize="9" scale="95" fitToWidth="0" orientation="landscape" r:id="rId1"/>
  <rowBreaks count="1" manualBreakCount="1">
    <brk id="57" max="1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
  <sheetViews>
    <sheetView showGridLines="0" zoomScaleNormal="100" workbookViewId="0">
      <selection activeCell="A25" sqref="A25:R25"/>
    </sheetView>
  </sheetViews>
  <sheetFormatPr defaultRowHeight="15" x14ac:dyDescent="0.25"/>
  <cols>
    <col min="3" max="3" width="19.140625" customWidth="1"/>
  </cols>
  <sheetData>
    <row r="1" spans="1:20" ht="16.5" x14ac:dyDescent="0.25">
      <c r="A1" s="198" t="s">
        <v>2</v>
      </c>
      <c r="B1" s="63"/>
      <c r="C1" s="63"/>
      <c r="D1" s="63"/>
    </row>
    <row r="3" spans="1:20" x14ac:dyDescent="0.25">
      <c r="A3" s="779" t="s">
        <v>1092</v>
      </c>
      <c r="B3" s="779"/>
      <c r="C3" s="779"/>
      <c r="D3" s="779"/>
      <c r="E3" s="779"/>
      <c r="F3" s="779"/>
      <c r="G3" s="779"/>
      <c r="H3" s="779"/>
      <c r="I3" s="779"/>
      <c r="J3" s="779"/>
      <c r="K3" s="779"/>
      <c r="L3" s="779"/>
      <c r="M3" s="779"/>
      <c r="N3" s="779"/>
      <c r="O3" s="779"/>
      <c r="P3" s="779"/>
      <c r="Q3" s="779"/>
      <c r="R3" s="779"/>
    </row>
    <row r="4" spans="1:20" s="197" customFormat="1" ht="15" customHeight="1" x14ac:dyDescent="0.25">
      <c r="A4" s="779" t="s">
        <v>1091</v>
      </c>
      <c r="B4" s="779"/>
      <c r="C4" s="779"/>
      <c r="D4" s="779"/>
      <c r="E4" s="779"/>
      <c r="F4" s="779"/>
      <c r="G4" s="779"/>
      <c r="H4" s="779"/>
      <c r="I4" s="779"/>
      <c r="J4" s="779"/>
      <c r="K4" s="779"/>
      <c r="L4" s="779"/>
      <c r="M4" s="779"/>
      <c r="N4" s="779"/>
      <c r="O4" s="779"/>
      <c r="P4" s="779"/>
      <c r="Q4" s="779"/>
      <c r="R4" s="779"/>
      <c r="S4" s="92"/>
      <c r="T4" s="92"/>
    </row>
    <row r="5" spans="1:20" s="197" customFormat="1" ht="15" customHeight="1" x14ac:dyDescent="0.25">
      <c r="A5" s="333" t="s">
        <v>207</v>
      </c>
      <c r="B5" s="196"/>
      <c r="C5" s="196"/>
      <c r="D5" s="196"/>
      <c r="E5" s="196"/>
    </row>
    <row r="6" spans="1:20" ht="21" customHeight="1" x14ac:dyDescent="0.25">
      <c r="A6" s="892"/>
      <c r="B6" s="892"/>
      <c r="C6" s="893"/>
      <c r="D6" s="883" t="s">
        <v>208</v>
      </c>
      <c r="E6" s="884"/>
      <c r="F6" s="885"/>
      <c r="G6" s="884" t="s">
        <v>208</v>
      </c>
      <c r="H6" s="884"/>
      <c r="I6" s="885"/>
      <c r="J6" s="883" t="s">
        <v>272</v>
      </c>
      <c r="K6" s="884"/>
      <c r="L6" s="885"/>
      <c r="M6" s="890"/>
      <c r="N6" s="891"/>
      <c r="O6" s="891"/>
      <c r="P6" s="891"/>
      <c r="Q6" s="891"/>
      <c r="R6" s="891"/>
    </row>
    <row r="7" spans="1:20" x14ac:dyDescent="0.25">
      <c r="A7" s="892"/>
      <c r="B7" s="892"/>
      <c r="C7" s="893"/>
      <c r="D7" s="609">
        <v>2014</v>
      </c>
      <c r="E7" s="609">
        <v>2015</v>
      </c>
      <c r="F7" s="610" t="s">
        <v>211</v>
      </c>
      <c r="G7" s="611">
        <v>2014</v>
      </c>
      <c r="H7" s="609">
        <v>2015</v>
      </c>
      <c r="I7" s="610" t="s">
        <v>211</v>
      </c>
      <c r="J7" s="609">
        <v>2014</v>
      </c>
      <c r="K7" s="609">
        <v>2015</v>
      </c>
      <c r="L7" s="610" t="s">
        <v>211</v>
      </c>
      <c r="M7" s="890"/>
      <c r="N7" s="891"/>
      <c r="O7" s="891"/>
      <c r="P7" s="891"/>
      <c r="Q7" s="891"/>
      <c r="R7" s="891"/>
    </row>
    <row r="8" spans="1:20" ht="21" customHeight="1" x14ac:dyDescent="0.25">
      <c r="A8" s="892"/>
      <c r="B8" s="892"/>
      <c r="C8" s="893"/>
      <c r="D8" s="887" t="s">
        <v>271</v>
      </c>
      <c r="E8" s="888"/>
      <c r="F8" s="889"/>
      <c r="G8" s="887" t="s">
        <v>270</v>
      </c>
      <c r="H8" s="888"/>
      <c r="I8" s="889"/>
      <c r="J8" s="887" t="s">
        <v>148</v>
      </c>
      <c r="K8" s="888"/>
      <c r="L8" s="889"/>
      <c r="M8" s="890"/>
      <c r="N8" s="891"/>
      <c r="O8" s="891"/>
      <c r="P8" s="891"/>
      <c r="Q8" s="891"/>
      <c r="R8" s="891"/>
    </row>
    <row r="9" spans="1:20" ht="21" customHeight="1" x14ac:dyDescent="0.25">
      <c r="A9" s="892"/>
      <c r="B9" s="892"/>
      <c r="C9" s="893"/>
      <c r="D9" s="133">
        <v>2014</v>
      </c>
      <c r="E9" s="133">
        <v>2015</v>
      </c>
      <c r="F9" s="134" t="s">
        <v>213</v>
      </c>
      <c r="G9" s="133">
        <v>2014</v>
      </c>
      <c r="H9" s="133">
        <v>2015</v>
      </c>
      <c r="I9" s="134" t="s">
        <v>213</v>
      </c>
      <c r="J9" s="133">
        <v>2014</v>
      </c>
      <c r="K9" s="133">
        <v>2015</v>
      </c>
      <c r="L9" s="134" t="s">
        <v>213</v>
      </c>
      <c r="M9" s="890"/>
      <c r="N9" s="891"/>
      <c r="O9" s="891"/>
      <c r="P9" s="891"/>
      <c r="Q9" s="891"/>
      <c r="R9" s="891"/>
    </row>
    <row r="10" spans="1:20" x14ac:dyDescent="0.25">
      <c r="A10" s="140" t="s">
        <v>269</v>
      </c>
      <c r="B10" s="141"/>
      <c r="C10" s="142"/>
      <c r="D10" s="142"/>
      <c r="E10" s="142"/>
      <c r="F10" s="142"/>
      <c r="G10" s="142"/>
      <c r="H10" s="142"/>
      <c r="I10" s="142"/>
      <c r="J10" s="142"/>
      <c r="K10" s="142"/>
      <c r="L10" s="143"/>
      <c r="M10" s="144" t="s">
        <v>268</v>
      </c>
      <c r="N10" s="145"/>
      <c r="O10" s="146"/>
      <c r="P10" s="146"/>
      <c r="Q10" s="146"/>
      <c r="R10" s="142"/>
    </row>
    <row r="11" spans="1:20" x14ac:dyDescent="0.25">
      <c r="A11" s="20" t="s">
        <v>267</v>
      </c>
      <c r="B11" s="180"/>
      <c r="C11" s="180"/>
      <c r="D11" s="148">
        <v>-0.4</v>
      </c>
      <c r="E11" s="148">
        <v>-1.8</v>
      </c>
      <c r="F11" s="149">
        <v>-1.4</v>
      </c>
      <c r="G11" s="148">
        <v>-0.4</v>
      </c>
      <c r="H11" s="148">
        <v>-2.5</v>
      </c>
      <c r="I11" s="149">
        <v>-2.2000000000000002</v>
      </c>
      <c r="J11" s="148">
        <v>-0.3</v>
      </c>
      <c r="K11" s="148">
        <v>-2.2000000000000002</v>
      </c>
      <c r="L11" s="149">
        <v>-2</v>
      </c>
      <c r="M11" s="20" t="s">
        <v>266</v>
      </c>
      <c r="N11" s="181"/>
      <c r="O11" s="181"/>
      <c r="P11" s="181"/>
      <c r="Q11" s="181"/>
      <c r="R11" s="180"/>
    </row>
    <row r="12" spans="1:20" x14ac:dyDescent="0.25">
      <c r="A12" s="147" t="s">
        <v>265</v>
      </c>
      <c r="B12" s="180"/>
      <c r="C12" s="180"/>
      <c r="D12" s="148">
        <v>1.8</v>
      </c>
      <c r="E12" s="148">
        <v>1.3</v>
      </c>
      <c r="F12" s="149">
        <v>-0.5</v>
      </c>
      <c r="G12" s="148">
        <v>1.9</v>
      </c>
      <c r="H12" s="148">
        <v>1.3</v>
      </c>
      <c r="I12" s="149">
        <v>-0.7</v>
      </c>
      <c r="J12" s="148">
        <v>1.9</v>
      </c>
      <c r="K12" s="148">
        <v>1.2</v>
      </c>
      <c r="L12" s="149">
        <v>-0.7</v>
      </c>
      <c r="M12" s="147" t="s">
        <v>264</v>
      </c>
      <c r="N12" s="181"/>
      <c r="O12" s="181"/>
      <c r="P12" s="181"/>
      <c r="Q12" s="181"/>
      <c r="R12" s="180"/>
    </row>
    <row r="13" spans="1:20" x14ac:dyDescent="0.25">
      <c r="A13" s="178" t="s">
        <v>263</v>
      </c>
      <c r="B13" s="159"/>
      <c r="C13" s="159"/>
      <c r="D13" s="152">
        <v>4.2</v>
      </c>
      <c r="E13" s="152">
        <v>4.2</v>
      </c>
      <c r="F13" s="153">
        <v>0</v>
      </c>
      <c r="G13" s="152">
        <v>5</v>
      </c>
      <c r="H13" s="152">
        <v>5</v>
      </c>
      <c r="I13" s="153">
        <v>0</v>
      </c>
      <c r="J13" s="152">
        <v>5</v>
      </c>
      <c r="K13" s="152">
        <v>4.9000000000000004</v>
      </c>
      <c r="L13" s="153">
        <v>-0.1</v>
      </c>
      <c r="M13" s="186" t="s">
        <v>262</v>
      </c>
      <c r="N13" s="159"/>
      <c r="O13" s="159"/>
      <c r="P13" s="159"/>
      <c r="Q13" s="159"/>
      <c r="R13" s="159"/>
    </row>
    <row r="14" spans="1:20" x14ac:dyDescent="0.25">
      <c r="A14" s="178" t="s">
        <v>261</v>
      </c>
      <c r="B14" s="159"/>
      <c r="C14" s="159"/>
      <c r="D14" s="152">
        <v>-2.5</v>
      </c>
      <c r="E14" s="152">
        <v>-3</v>
      </c>
      <c r="F14" s="153">
        <v>-0.5</v>
      </c>
      <c r="G14" s="152">
        <v>-3.1</v>
      </c>
      <c r="H14" s="152">
        <v>-3.7</v>
      </c>
      <c r="I14" s="153">
        <v>-0.6</v>
      </c>
      <c r="J14" s="152">
        <v>-3.1</v>
      </c>
      <c r="K14" s="152">
        <v>-3.7</v>
      </c>
      <c r="L14" s="153">
        <v>-0.60000000000000009</v>
      </c>
      <c r="M14" s="186" t="s">
        <v>167</v>
      </c>
      <c r="N14" s="159"/>
      <c r="O14" s="159"/>
      <c r="P14" s="159"/>
      <c r="Q14" s="159"/>
      <c r="R14" s="159"/>
    </row>
    <row r="15" spans="1:20" x14ac:dyDescent="0.25">
      <c r="A15" s="147" t="s">
        <v>260</v>
      </c>
      <c r="B15" s="180"/>
      <c r="C15" s="180"/>
      <c r="D15" s="148">
        <v>-2.6</v>
      </c>
      <c r="E15" s="148">
        <v>-1.3</v>
      </c>
      <c r="F15" s="149">
        <v>1.3</v>
      </c>
      <c r="G15" s="148">
        <v>-2.1</v>
      </c>
      <c r="H15" s="148">
        <v>-0.5</v>
      </c>
      <c r="I15" s="149">
        <v>1.6</v>
      </c>
      <c r="J15" s="148">
        <v>-2.5</v>
      </c>
      <c r="K15" s="148">
        <v>-2.5</v>
      </c>
      <c r="L15" s="149">
        <v>0</v>
      </c>
      <c r="M15" s="147" t="s">
        <v>259</v>
      </c>
      <c r="N15" s="181"/>
      <c r="O15" s="181"/>
      <c r="P15" s="181"/>
      <c r="Q15" s="181"/>
      <c r="R15" s="180"/>
    </row>
    <row r="16" spans="1:20" x14ac:dyDescent="0.25">
      <c r="A16" s="151"/>
      <c r="B16" s="180"/>
      <c r="C16" s="180"/>
      <c r="D16" s="152"/>
      <c r="E16" s="152"/>
      <c r="F16" s="153"/>
      <c r="G16" s="152"/>
      <c r="H16" s="152"/>
      <c r="I16" s="153"/>
      <c r="J16" s="152"/>
      <c r="K16" s="152"/>
      <c r="L16" s="153"/>
      <c r="M16" s="151"/>
      <c r="N16" s="181"/>
      <c r="O16" s="181"/>
      <c r="P16" s="181"/>
      <c r="Q16" s="181"/>
      <c r="R16" s="180"/>
    </row>
    <row r="17" spans="1:18" x14ac:dyDescent="0.25">
      <c r="A17" s="147" t="s">
        <v>258</v>
      </c>
      <c r="B17" s="180"/>
      <c r="C17" s="180"/>
      <c r="D17" s="148">
        <v>-1.2000000000000002</v>
      </c>
      <c r="E17" s="148">
        <v>-1.8</v>
      </c>
      <c r="F17" s="149">
        <v>-0.59999999999999987</v>
      </c>
      <c r="G17" s="148">
        <v>-0.6</v>
      </c>
      <c r="H17" s="185">
        <v>-1.8</v>
      </c>
      <c r="I17" s="149">
        <v>-1.2</v>
      </c>
      <c r="J17" s="185">
        <v>-0.8</v>
      </c>
      <c r="K17" s="185">
        <v>-3.5</v>
      </c>
      <c r="L17" s="149">
        <v>-2.7</v>
      </c>
      <c r="M17" s="147" t="s">
        <v>257</v>
      </c>
      <c r="N17" s="181"/>
      <c r="O17" s="181"/>
      <c r="P17" s="181"/>
      <c r="Q17" s="181"/>
      <c r="R17" s="180"/>
    </row>
    <row r="18" spans="1:18" x14ac:dyDescent="0.25">
      <c r="A18" s="147" t="s">
        <v>256</v>
      </c>
      <c r="B18" s="180"/>
      <c r="C18" s="180"/>
      <c r="D18" s="88">
        <v>127.5</v>
      </c>
      <c r="E18" s="88">
        <v>125.7</v>
      </c>
      <c r="F18" s="149">
        <v>-1.7999999999999972</v>
      </c>
      <c r="G18" s="184">
        <v>127.5</v>
      </c>
      <c r="H18" s="148">
        <v>125.7</v>
      </c>
      <c r="I18" s="149">
        <v>-1.8</v>
      </c>
      <c r="J18" s="148">
        <v>127.2</v>
      </c>
      <c r="K18" s="148">
        <v>123.7</v>
      </c>
      <c r="L18" s="149">
        <v>-3.5</v>
      </c>
      <c r="M18" s="147" t="s">
        <v>255</v>
      </c>
      <c r="N18" s="181"/>
      <c r="O18" s="181"/>
      <c r="P18" s="181"/>
      <c r="Q18" s="181"/>
      <c r="R18" s="180"/>
    </row>
    <row r="19" spans="1:18" x14ac:dyDescent="0.25">
      <c r="A19" s="156" t="s">
        <v>254</v>
      </c>
      <c r="B19" s="180"/>
      <c r="C19" s="180"/>
      <c r="D19" s="21"/>
      <c r="E19" s="21"/>
      <c r="F19" s="182"/>
      <c r="G19" s="183"/>
      <c r="H19" s="16"/>
      <c r="I19" s="182"/>
      <c r="J19" s="16"/>
      <c r="K19" s="16"/>
      <c r="L19" s="182"/>
      <c r="M19" s="156" t="s">
        <v>253</v>
      </c>
      <c r="N19" s="181"/>
      <c r="O19" s="181"/>
      <c r="P19" s="181"/>
      <c r="Q19" s="181"/>
      <c r="R19" s="180"/>
    </row>
    <row r="20" spans="1:18" x14ac:dyDescent="0.25">
      <c r="A20" s="178" t="s">
        <v>252</v>
      </c>
      <c r="B20" s="159"/>
      <c r="C20" s="159"/>
      <c r="D20" s="179">
        <v>3.4000000000000002E-2</v>
      </c>
      <c r="E20" s="179">
        <v>3.5000000000000003E-2</v>
      </c>
      <c r="F20" s="175">
        <v>1E-3</v>
      </c>
      <c r="G20" s="179">
        <v>0.04</v>
      </c>
      <c r="H20" s="179">
        <v>0.04</v>
      </c>
      <c r="I20" s="175">
        <v>0</v>
      </c>
      <c r="J20" s="179">
        <v>0.04</v>
      </c>
      <c r="K20" s="179">
        <v>0.04</v>
      </c>
      <c r="L20" s="175">
        <v>0</v>
      </c>
      <c r="M20" s="159" t="s">
        <v>251</v>
      </c>
      <c r="N20" s="159"/>
      <c r="O20" s="159"/>
      <c r="P20" s="159"/>
      <c r="Q20" s="159"/>
      <c r="R20" s="159"/>
    </row>
    <row r="21" spans="1:18" x14ac:dyDescent="0.25">
      <c r="A21" s="178" t="s">
        <v>250</v>
      </c>
      <c r="B21" s="159"/>
      <c r="C21" s="159"/>
      <c r="D21" s="179">
        <v>0.02</v>
      </c>
      <c r="E21" s="179">
        <v>2.4E-2</v>
      </c>
      <c r="F21" s="175">
        <v>4.0000000000000001E-3</v>
      </c>
      <c r="G21" s="179">
        <v>2.5000000000000001E-2</v>
      </c>
      <c r="H21" s="179">
        <v>0.03</v>
      </c>
      <c r="I21" s="175">
        <v>5.0000000000000001E-3</v>
      </c>
      <c r="J21" s="179">
        <v>2.5000000000000001E-2</v>
      </c>
      <c r="K21" s="179">
        <v>0.03</v>
      </c>
      <c r="L21" s="175">
        <v>4.9999999999999975E-3</v>
      </c>
      <c r="M21" s="159" t="s">
        <v>249</v>
      </c>
      <c r="N21" s="159"/>
      <c r="O21" s="159"/>
      <c r="P21" s="159"/>
      <c r="Q21" s="159"/>
      <c r="R21" s="159"/>
    </row>
    <row r="22" spans="1:18" x14ac:dyDescent="0.25">
      <c r="A22" s="178" t="s">
        <v>248</v>
      </c>
      <c r="B22" s="159"/>
      <c r="C22" s="159"/>
      <c r="D22" s="177">
        <v>173129</v>
      </c>
      <c r="E22" s="177">
        <v>177258</v>
      </c>
      <c r="F22" s="176">
        <v>4130</v>
      </c>
      <c r="G22" s="177">
        <v>175471</v>
      </c>
      <c r="H22" s="177">
        <v>180770</v>
      </c>
      <c r="I22" s="176">
        <v>5299</v>
      </c>
      <c r="J22" s="177">
        <v>175471</v>
      </c>
      <c r="K22" s="177">
        <v>180770</v>
      </c>
      <c r="L22" s="176">
        <v>5299</v>
      </c>
      <c r="M22" s="159" t="s">
        <v>247</v>
      </c>
      <c r="N22" s="159"/>
      <c r="O22" s="159"/>
      <c r="P22" s="159"/>
      <c r="Q22" s="159"/>
      <c r="R22" s="159"/>
    </row>
    <row r="23" spans="1:18" ht="8.25" customHeight="1" thickBot="1" x14ac:dyDescent="0.3">
      <c r="A23" s="166"/>
      <c r="B23" s="166"/>
      <c r="C23" s="166"/>
      <c r="D23" s="174"/>
      <c r="E23" s="174"/>
      <c r="F23" s="173"/>
      <c r="G23" s="174"/>
      <c r="H23" s="174"/>
      <c r="I23" s="173"/>
      <c r="J23" s="174"/>
      <c r="K23" s="174"/>
      <c r="L23" s="173"/>
      <c r="M23" s="166"/>
      <c r="N23" s="166"/>
      <c r="O23" s="166"/>
      <c r="P23" s="166"/>
      <c r="Q23" s="166"/>
      <c r="R23" s="166"/>
    </row>
    <row r="24" spans="1:18" ht="57" customHeight="1" x14ac:dyDescent="0.25">
      <c r="A24" s="886" t="s">
        <v>867</v>
      </c>
      <c r="B24" s="886"/>
      <c r="C24" s="886"/>
      <c r="D24" s="886"/>
      <c r="E24" s="886"/>
      <c r="F24" s="886"/>
      <c r="G24" s="886"/>
      <c r="H24" s="886"/>
      <c r="I24" s="886"/>
      <c r="J24" s="886"/>
      <c r="K24" s="886"/>
      <c r="L24" s="886"/>
      <c r="M24" s="886"/>
      <c r="N24" s="886"/>
      <c r="O24" s="886"/>
      <c r="P24" s="886"/>
      <c r="Q24" s="886"/>
      <c r="R24" s="886"/>
    </row>
    <row r="25" spans="1:18" ht="63.75" customHeight="1" x14ac:dyDescent="0.25">
      <c r="A25" s="817" t="s">
        <v>1074</v>
      </c>
      <c r="B25" s="817"/>
      <c r="C25" s="817"/>
      <c r="D25" s="817"/>
      <c r="E25" s="817"/>
      <c r="F25" s="817"/>
      <c r="G25" s="817"/>
      <c r="H25" s="817"/>
      <c r="I25" s="817"/>
      <c r="J25" s="817"/>
      <c r="K25" s="817"/>
      <c r="L25" s="817"/>
      <c r="M25" s="817"/>
      <c r="N25" s="817"/>
      <c r="O25" s="817"/>
      <c r="P25" s="817"/>
      <c r="Q25" s="817"/>
      <c r="R25" s="817"/>
    </row>
    <row r="26" spans="1:18" x14ac:dyDescent="0.25">
      <c r="G26" s="6"/>
    </row>
    <row r="27" spans="1:18" x14ac:dyDescent="0.25">
      <c r="D27" s="172"/>
      <c r="G27" s="172"/>
      <c r="H27" s="172"/>
    </row>
    <row r="28" spans="1:18" x14ac:dyDescent="0.25">
      <c r="J28" s="6"/>
      <c r="K28" s="6"/>
    </row>
    <row r="29" spans="1:18" x14ac:dyDescent="0.25">
      <c r="G29" s="172"/>
      <c r="H29" s="172"/>
      <c r="J29" s="172"/>
      <c r="K29" s="6"/>
    </row>
    <row r="34" spans="8:8" x14ac:dyDescent="0.25">
      <c r="H34" s="6"/>
    </row>
    <row r="35" spans="8:8" x14ac:dyDescent="0.25">
      <c r="H35" s="6"/>
    </row>
  </sheetData>
  <mergeCells count="12">
    <mergeCell ref="A25:R25"/>
    <mergeCell ref="A24:R24"/>
    <mergeCell ref="A4:R4"/>
    <mergeCell ref="A3:R3"/>
    <mergeCell ref="G8:I8"/>
    <mergeCell ref="J8:L8"/>
    <mergeCell ref="D8:F8"/>
    <mergeCell ref="G6:I6"/>
    <mergeCell ref="J6:L6"/>
    <mergeCell ref="D6:F6"/>
    <mergeCell ref="M6:R9"/>
    <mergeCell ref="A6:C9"/>
  </mergeCells>
  <hyperlinks>
    <hyperlink ref="A1" location="Índice!A1" display="Índice"/>
  </hyperlinks>
  <pageMargins left="0.7" right="0.7" top="0.75" bottom="0.75" header="0.3" footer="0.3"/>
  <pageSetup paperSize="9" scale="4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
  <sheetViews>
    <sheetView showGridLines="0" workbookViewId="0">
      <selection activeCell="A5" sqref="A5"/>
    </sheetView>
  </sheetViews>
  <sheetFormatPr defaultRowHeight="12.75" x14ac:dyDescent="0.2"/>
  <cols>
    <col min="1" max="1" width="23.7109375" style="43" customWidth="1"/>
    <col min="2" max="2" width="14.42578125" style="43" customWidth="1"/>
    <col min="3" max="3" width="12.140625" style="43" customWidth="1"/>
    <col min="4" max="4" width="14.28515625" style="43" customWidth="1"/>
    <col min="5" max="5" width="12.7109375" style="43" customWidth="1"/>
    <col min="6" max="6" width="16.42578125" style="43" customWidth="1"/>
    <col min="7" max="7" width="28.85546875" style="43" customWidth="1"/>
    <col min="8" max="16384" width="9.140625" style="43"/>
  </cols>
  <sheetData>
    <row r="1" spans="1:14" ht="16.5" x14ac:dyDescent="0.2">
      <c r="A1" s="61" t="s">
        <v>2</v>
      </c>
      <c r="B1" s="63"/>
      <c r="C1" s="63"/>
      <c r="D1" s="63"/>
      <c r="E1" s="63"/>
    </row>
    <row r="2" spans="1:14" ht="14.25" customHeight="1" x14ac:dyDescent="0.2"/>
    <row r="3" spans="1:14" x14ac:dyDescent="0.2">
      <c r="A3" s="779" t="s">
        <v>292</v>
      </c>
      <c r="B3" s="779"/>
      <c r="C3" s="779"/>
      <c r="D3" s="779"/>
      <c r="E3" s="779"/>
      <c r="F3" s="779"/>
      <c r="G3" s="779"/>
    </row>
    <row r="4" spans="1:14" ht="15" customHeight="1" x14ac:dyDescent="0.2">
      <c r="A4" s="779" t="s">
        <v>293</v>
      </c>
      <c r="B4" s="779"/>
      <c r="C4" s="779"/>
      <c r="D4" s="779"/>
      <c r="E4" s="779"/>
      <c r="F4" s="779"/>
      <c r="G4" s="779"/>
    </row>
    <row r="5" spans="1:14" ht="15" customHeight="1" x14ac:dyDescent="0.2">
      <c r="A5" s="333" t="s">
        <v>207</v>
      </c>
      <c r="B5" s="195"/>
      <c r="C5" s="195"/>
      <c r="D5" s="44"/>
      <c r="E5" s="44"/>
      <c r="F5" s="44"/>
    </row>
    <row r="6" spans="1:14" s="62" customFormat="1" ht="49.5" x14ac:dyDescent="0.25">
      <c r="A6" s="894" t="s">
        <v>62</v>
      </c>
      <c r="B6" s="612" t="s">
        <v>60</v>
      </c>
      <c r="C6" s="612" t="s">
        <v>61</v>
      </c>
      <c r="D6" s="613" t="s">
        <v>857</v>
      </c>
      <c r="E6" s="613" t="s">
        <v>858</v>
      </c>
      <c r="F6" s="613" t="s">
        <v>859</v>
      </c>
      <c r="G6" s="896" t="s">
        <v>65</v>
      </c>
    </row>
    <row r="7" spans="1:14" s="62" customFormat="1" ht="28.5" customHeight="1" x14ac:dyDescent="0.25">
      <c r="A7" s="894"/>
      <c r="B7" s="635">
        <v>2014</v>
      </c>
      <c r="C7" s="635">
        <v>2015</v>
      </c>
      <c r="D7" s="635" t="s">
        <v>63</v>
      </c>
      <c r="E7" s="635" t="s">
        <v>63</v>
      </c>
      <c r="F7" s="636" t="s">
        <v>64</v>
      </c>
      <c r="G7" s="896"/>
    </row>
    <row r="8" spans="1:14" s="62" customFormat="1" ht="25.5" x14ac:dyDescent="0.25">
      <c r="A8" s="895"/>
      <c r="B8" s="45" t="s">
        <v>66</v>
      </c>
      <c r="C8" s="45" t="s">
        <v>67</v>
      </c>
      <c r="D8" s="46" t="s">
        <v>68</v>
      </c>
      <c r="E8" s="46" t="s">
        <v>69</v>
      </c>
      <c r="F8" s="46" t="s">
        <v>70</v>
      </c>
      <c r="G8" s="897"/>
    </row>
    <row r="9" spans="1:14" s="62" customFormat="1" ht="14.1" customHeight="1" x14ac:dyDescent="0.25">
      <c r="A9" s="47" t="s">
        <v>71</v>
      </c>
      <c r="B9" s="48">
        <v>17542</v>
      </c>
      <c r="C9" s="48">
        <v>18048.5</v>
      </c>
      <c r="D9" s="48">
        <v>506.5</v>
      </c>
      <c r="E9" s="49">
        <v>2.9000000000000001E-2</v>
      </c>
      <c r="F9" s="49">
        <v>8.5000000000000006E-2</v>
      </c>
      <c r="G9" s="50" t="s">
        <v>23</v>
      </c>
      <c r="I9" s="115"/>
      <c r="J9" s="115"/>
      <c r="K9" s="115"/>
      <c r="L9" s="115"/>
      <c r="M9" s="115"/>
      <c r="N9" s="115"/>
    </row>
    <row r="10" spans="1:14" s="62" customFormat="1" ht="14.1" customHeight="1" x14ac:dyDescent="0.25">
      <c r="A10" s="51" t="s">
        <v>72</v>
      </c>
      <c r="B10" s="52">
        <v>12863.1</v>
      </c>
      <c r="C10" s="52">
        <v>13168</v>
      </c>
      <c r="D10" s="52">
        <v>304.89999999999964</v>
      </c>
      <c r="E10" s="53">
        <v>2.4E-2</v>
      </c>
      <c r="F10" s="53">
        <v>0.11</v>
      </c>
      <c r="G10" s="51" t="s">
        <v>73</v>
      </c>
      <c r="I10" s="115"/>
      <c r="J10" s="115"/>
      <c r="K10" s="115"/>
      <c r="L10" s="115"/>
      <c r="M10" s="115"/>
      <c r="N10" s="115"/>
    </row>
    <row r="11" spans="1:14" s="62" customFormat="1" ht="14.1" customHeight="1" x14ac:dyDescent="0.25">
      <c r="A11" s="51" t="s">
        <v>74</v>
      </c>
      <c r="B11" s="52">
        <v>4511.5</v>
      </c>
      <c r="C11" s="52">
        <v>4690</v>
      </c>
      <c r="D11" s="52">
        <v>178.5</v>
      </c>
      <c r="E11" s="53">
        <v>0.04</v>
      </c>
      <c r="F11" s="53">
        <v>-2.5000000000000001E-2</v>
      </c>
      <c r="G11" s="51" t="s">
        <v>75</v>
      </c>
      <c r="I11" s="115"/>
      <c r="J11" s="115"/>
      <c r="K11" s="115"/>
      <c r="L11" s="115"/>
      <c r="M11" s="115"/>
      <c r="N11" s="115"/>
    </row>
    <row r="12" spans="1:14" s="62" customFormat="1" ht="14.1" customHeight="1" x14ac:dyDescent="0.25">
      <c r="A12" s="51" t="s">
        <v>76</v>
      </c>
      <c r="B12" s="52">
        <v>167.3</v>
      </c>
      <c r="C12" s="52">
        <v>190.5</v>
      </c>
      <c r="D12" s="52">
        <v>23.199999999999989</v>
      </c>
      <c r="E12" s="53">
        <v>0.13900000000000001</v>
      </c>
      <c r="F12" s="54" t="s">
        <v>5</v>
      </c>
      <c r="G12" s="51" t="s">
        <v>77</v>
      </c>
      <c r="I12" s="115"/>
      <c r="J12" s="115"/>
      <c r="K12" s="115"/>
      <c r="L12" s="115"/>
      <c r="M12" s="115"/>
      <c r="N12" s="115"/>
    </row>
    <row r="13" spans="1:14" s="62" customFormat="1" ht="14.1" customHeight="1" x14ac:dyDescent="0.25">
      <c r="A13" s="47" t="s">
        <v>20</v>
      </c>
      <c r="B13" s="48">
        <v>19576.400000000001</v>
      </c>
      <c r="C13" s="48">
        <v>20825.400000000001</v>
      </c>
      <c r="D13" s="48">
        <v>1249</v>
      </c>
      <c r="E13" s="49">
        <v>6.4000000000000001E-2</v>
      </c>
      <c r="F13" s="49">
        <v>6.3E-2</v>
      </c>
      <c r="G13" s="50" t="s">
        <v>21</v>
      </c>
      <c r="I13" s="115"/>
      <c r="J13" s="115"/>
      <c r="K13" s="115"/>
      <c r="L13" s="115"/>
      <c r="M13" s="115"/>
      <c r="N13" s="115"/>
    </row>
    <row r="14" spans="1:14" s="62" customFormat="1" ht="14.1" customHeight="1" x14ac:dyDescent="0.25">
      <c r="A14" s="51" t="s">
        <v>78</v>
      </c>
      <c r="B14" s="52">
        <v>2103.5</v>
      </c>
      <c r="C14" s="52">
        <v>2310</v>
      </c>
      <c r="D14" s="52">
        <v>206.5</v>
      </c>
      <c r="E14" s="53">
        <v>9.8000000000000004E-2</v>
      </c>
      <c r="F14" s="53">
        <v>-6.0000000000000001E-3</v>
      </c>
      <c r="G14" s="51" t="s">
        <v>79</v>
      </c>
      <c r="I14" s="115"/>
      <c r="J14" s="115"/>
      <c r="K14" s="115"/>
      <c r="L14" s="115"/>
      <c r="M14" s="115"/>
      <c r="N14" s="115"/>
    </row>
    <row r="15" spans="1:14" s="62" customFormat="1" ht="14.1" customHeight="1" x14ac:dyDescent="0.25">
      <c r="A15" s="51" t="s">
        <v>80</v>
      </c>
      <c r="B15" s="52">
        <v>13849</v>
      </c>
      <c r="C15" s="52">
        <v>14490.8</v>
      </c>
      <c r="D15" s="52">
        <v>641.79999999999995</v>
      </c>
      <c r="E15" s="53">
        <v>4.5999999999999999E-2</v>
      </c>
      <c r="F15" s="53">
        <v>7.6999999999999999E-2</v>
      </c>
      <c r="G15" s="51" t="s">
        <v>81</v>
      </c>
      <c r="I15" s="115"/>
      <c r="J15" s="115"/>
      <c r="K15" s="115"/>
      <c r="L15" s="115"/>
      <c r="M15" s="115"/>
      <c r="N15" s="115"/>
    </row>
    <row r="16" spans="1:14" s="62" customFormat="1" ht="14.1" customHeight="1" x14ac:dyDescent="0.25">
      <c r="A16" s="51" t="s">
        <v>82</v>
      </c>
      <c r="B16" s="52">
        <v>463.9</v>
      </c>
      <c r="C16" s="52">
        <v>559.5</v>
      </c>
      <c r="D16" s="52">
        <v>95.600000000000023</v>
      </c>
      <c r="E16" s="53">
        <v>0.20599999999999999</v>
      </c>
      <c r="F16" s="53">
        <v>0.35799999999999998</v>
      </c>
      <c r="G16" s="51" t="s">
        <v>83</v>
      </c>
      <c r="I16" s="115"/>
      <c r="J16" s="115"/>
      <c r="K16" s="115"/>
      <c r="L16" s="115"/>
      <c r="M16" s="115"/>
      <c r="N16" s="115"/>
    </row>
    <row r="17" spans="1:14" s="62" customFormat="1" ht="14.1" customHeight="1" x14ac:dyDescent="0.25">
      <c r="A17" s="51" t="s">
        <v>84</v>
      </c>
      <c r="B17" s="52">
        <v>1399.2</v>
      </c>
      <c r="C17" s="52">
        <v>1505.1</v>
      </c>
      <c r="D17" s="52">
        <v>105.89999999999986</v>
      </c>
      <c r="E17" s="53">
        <v>7.5999999999999998E-2</v>
      </c>
      <c r="F17" s="53">
        <v>7.9000000000000001E-2</v>
      </c>
      <c r="G17" s="51" t="s">
        <v>85</v>
      </c>
      <c r="I17" s="115"/>
      <c r="J17" s="115"/>
      <c r="K17" s="115"/>
      <c r="L17" s="115"/>
      <c r="M17" s="115"/>
      <c r="N17" s="115"/>
    </row>
    <row r="18" spans="1:14" s="62" customFormat="1" ht="14.1" customHeight="1" x14ac:dyDescent="0.25">
      <c r="A18" s="51" t="s">
        <v>86</v>
      </c>
      <c r="B18" s="52">
        <v>177.9</v>
      </c>
      <c r="C18" s="52">
        <v>201.1</v>
      </c>
      <c r="D18" s="52">
        <v>23.199999999999989</v>
      </c>
      <c r="E18" s="53">
        <v>0.13</v>
      </c>
      <c r="F18" s="53">
        <v>2.5000000000000001E-2</v>
      </c>
      <c r="G18" s="51" t="s">
        <v>87</v>
      </c>
      <c r="I18" s="115"/>
      <c r="J18" s="115"/>
      <c r="K18" s="115"/>
      <c r="L18" s="115"/>
      <c r="M18" s="115"/>
      <c r="N18" s="115"/>
    </row>
    <row r="19" spans="1:14" s="62" customFormat="1" ht="14.1" customHeight="1" x14ac:dyDescent="0.25">
      <c r="A19" s="51" t="s">
        <v>88</v>
      </c>
      <c r="B19" s="52">
        <v>1266.0999999999999</v>
      </c>
      <c r="C19" s="52">
        <v>1388.8</v>
      </c>
      <c r="D19" s="52">
        <v>122.70000000000005</v>
      </c>
      <c r="E19" s="53">
        <v>9.7000000000000003E-2</v>
      </c>
      <c r="F19" s="53">
        <v>-6.4000000000000001E-2</v>
      </c>
      <c r="G19" s="51" t="s">
        <v>89</v>
      </c>
      <c r="I19" s="115"/>
      <c r="J19" s="115"/>
      <c r="K19" s="115"/>
      <c r="L19" s="115"/>
      <c r="M19" s="115"/>
      <c r="N19" s="115"/>
    </row>
    <row r="20" spans="1:14" s="62" customFormat="1" ht="14.1" customHeight="1" x14ac:dyDescent="0.25">
      <c r="A20" s="51" t="s">
        <v>90</v>
      </c>
      <c r="B20" s="52">
        <v>265.39999999999998</v>
      </c>
      <c r="C20" s="52">
        <v>314.8</v>
      </c>
      <c r="D20" s="52">
        <v>49.400000000000034</v>
      </c>
      <c r="E20" s="53">
        <v>0.186</v>
      </c>
      <c r="F20" s="53">
        <v>0.12</v>
      </c>
      <c r="G20" s="51" t="s">
        <v>91</v>
      </c>
      <c r="I20" s="115"/>
      <c r="J20" s="115"/>
      <c r="K20" s="115"/>
      <c r="L20" s="115"/>
      <c r="M20" s="115"/>
      <c r="N20" s="115"/>
    </row>
    <row r="21" spans="1:14" s="62" customFormat="1" ht="14.1" customHeight="1" x14ac:dyDescent="0.25">
      <c r="A21" s="51" t="s">
        <v>76</v>
      </c>
      <c r="B21" s="52">
        <v>51.6</v>
      </c>
      <c r="C21" s="52">
        <v>54.8</v>
      </c>
      <c r="D21" s="52">
        <v>3.1999999999999957</v>
      </c>
      <c r="E21" s="55">
        <v>6.2E-2</v>
      </c>
      <c r="F21" s="55">
        <v>0.14199999999999999</v>
      </c>
      <c r="G21" s="51" t="s">
        <v>77</v>
      </c>
      <c r="I21" s="115"/>
      <c r="J21" s="115"/>
      <c r="K21" s="115"/>
      <c r="L21" s="115"/>
      <c r="M21" s="115"/>
      <c r="N21" s="115"/>
    </row>
    <row r="22" spans="1:14" s="62" customFormat="1" ht="14.1" customHeight="1" x14ac:dyDescent="0.25">
      <c r="A22" s="56" t="s">
        <v>92</v>
      </c>
      <c r="B22" s="57">
        <v>37118.400000000001</v>
      </c>
      <c r="C22" s="57">
        <v>38873.9</v>
      </c>
      <c r="D22" s="57">
        <v>1755.5</v>
      </c>
      <c r="E22" s="58">
        <v>4.7E-2</v>
      </c>
      <c r="F22" s="58">
        <v>7.2999999999999995E-2</v>
      </c>
      <c r="G22" s="56" t="s">
        <v>206</v>
      </c>
    </row>
    <row r="23" spans="1:14" s="62" customFormat="1" ht="14.1" customHeight="1" x14ac:dyDescent="0.25">
      <c r="A23" s="516" t="s">
        <v>869</v>
      </c>
      <c r="B23" s="517"/>
      <c r="C23" s="517"/>
      <c r="D23" s="517"/>
      <c r="E23" s="518"/>
      <c r="F23" s="518"/>
      <c r="G23" s="47"/>
    </row>
    <row r="24" spans="1:14" x14ac:dyDescent="0.2">
      <c r="A24" s="516" t="s">
        <v>868</v>
      </c>
      <c r="B24" s="59"/>
      <c r="C24" s="59"/>
      <c r="D24" s="59"/>
      <c r="E24" s="60"/>
      <c r="F24" s="60"/>
    </row>
  </sheetData>
  <mergeCells count="4">
    <mergeCell ref="A4:G4"/>
    <mergeCell ref="A3:G3"/>
    <mergeCell ref="A6:A8"/>
    <mergeCell ref="G6:G8"/>
  </mergeCells>
  <hyperlinks>
    <hyperlink ref="A1" location="Índice!A1" display="Índice"/>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4"/>
  <sheetViews>
    <sheetView showGridLines="0" zoomScaleNormal="100" workbookViewId="0">
      <selection activeCell="A5" sqref="A5"/>
    </sheetView>
  </sheetViews>
  <sheetFormatPr defaultRowHeight="15" x14ac:dyDescent="0.25"/>
  <cols>
    <col min="1" max="1" width="2.28515625" customWidth="1"/>
    <col min="2" max="3" width="1.7109375" customWidth="1"/>
    <col min="4" max="4" width="1.42578125" customWidth="1"/>
    <col min="5" max="5" width="23.5703125" customWidth="1"/>
    <col min="6" max="11" width="7.140625" customWidth="1"/>
    <col min="12" max="12" width="9.7109375" customWidth="1"/>
    <col min="13" max="13" width="2.28515625" customWidth="1"/>
    <col min="14" max="15" width="1.7109375" customWidth="1"/>
    <col min="16" max="16" width="1.42578125" customWidth="1"/>
    <col min="17" max="17" width="30.7109375" customWidth="1"/>
    <col min="18" max="21" width="7.140625" customWidth="1"/>
    <col min="22" max="22" width="9.140625" customWidth="1"/>
    <col min="23" max="23" width="8.28515625" customWidth="1"/>
    <col min="24" max="27" width="7.140625" customWidth="1"/>
    <col min="28" max="28" width="8.7109375" bestFit="1" customWidth="1"/>
    <col min="29" max="29" width="4" style="14" customWidth="1"/>
  </cols>
  <sheetData>
    <row r="1" spans="1:29" s="8" customFormat="1" ht="18.75" x14ac:dyDescent="0.3">
      <c r="A1" s="881" t="s">
        <v>2</v>
      </c>
      <c r="B1" s="881"/>
      <c r="C1" s="881"/>
      <c r="D1" s="881"/>
      <c r="E1" s="63"/>
      <c r="AC1" s="9"/>
    </row>
    <row r="2" spans="1:29" s="11" customFormat="1" x14ac:dyDescent="0.25">
      <c r="A2" s="10"/>
      <c r="AC2" s="12"/>
    </row>
    <row r="3" spans="1:29" s="11" customFormat="1" ht="15" customHeight="1" x14ac:dyDescent="0.25">
      <c r="A3" s="779" t="s">
        <v>294</v>
      </c>
      <c r="B3" s="779"/>
      <c r="C3" s="779"/>
      <c r="D3" s="779"/>
      <c r="E3" s="779"/>
      <c r="F3" s="779"/>
      <c r="G3" s="779"/>
      <c r="H3" s="779"/>
      <c r="I3" s="779"/>
      <c r="J3" s="779"/>
      <c r="K3" s="779"/>
      <c r="L3" s="779"/>
      <c r="M3" s="779"/>
      <c r="N3" s="779"/>
      <c r="O3" s="779"/>
      <c r="P3" s="779"/>
      <c r="Q3" s="779"/>
      <c r="AC3" s="12"/>
    </row>
    <row r="4" spans="1:29" s="11" customFormat="1" ht="15" customHeight="1" x14ac:dyDescent="0.25">
      <c r="A4" s="779" t="s">
        <v>295</v>
      </c>
      <c r="B4" s="779"/>
      <c r="C4" s="779"/>
      <c r="D4" s="779"/>
      <c r="E4" s="779"/>
      <c r="F4" s="779"/>
      <c r="G4" s="779"/>
      <c r="H4" s="779"/>
      <c r="I4" s="779"/>
      <c r="J4" s="779"/>
      <c r="K4" s="779"/>
      <c r="L4" s="779"/>
      <c r="M4" s="779"/>
      <c r="N4" s="779"/>
      <c r="O4" s="779"/>
      <c r="P4" s="779"/>
      <c r="Q4" s="779"/>
      <c r="AC4" s="12"/>
    </row>
    <row r="5" spans="1:29" s="11" customFormat="1" x14ac:dyDescent="0.25">
      <c r="A5" s="333" t="s">
        <v>207</v>
      </c>
      <c r="B5" s="12"/>
      <c r="C5" s="12"/>
      <c r="D5" s="12"/>
      <c r="E5" s="12"/>
      <c r="F5" s="12"/>
      <c r="G5" s="12"/>
      <c r="H5" s="12"/>
      <c r="I5" s="12"/>
      <c r="J5" s="12"/>
      <c r="K5" s="12"/>
      <c r="L5" s="12"/>
      <c r="M5" s="13"/>
      <c r="N5" s="12"/>
      <c r="O5" s="12"/>
      <c r="P5" s="12"/>
      <c r="Q5" s="12"/>
      <c r="AC5" s="12"/>
    </row>
    <row r="6" spans="1:29" s="11" customFormat="1" x14ac:dyDescent="0.25">
      <c r="A6" s="614"/>
      <c r="B6" s="615"/>
      <c r="C6" s="615"/>
      <c r="D6" s="615"/>
      <c r="E6" s="615"/>
      <c r="F6" s="900" t="s">
        <v>94</v>
      </c>
      <c r="G6" s="900"/>
      <c r="H6" s="900"/>
      <c r="I6" s="900"/>
      <c r="J6" s="900"/>
      <c r="K6" s="900"/>
      <c r="L6" s="616" t="s">
        <v>93</v>
      </c>
      <c r="M6" s="898"/>
      <c r="N6" s="899"/>
      <c r="O6" s="899"/>
      <c r="P6" s="899"/>
      <c r="Q6" s="899"/>
      <c r="AC6" s="12"/>
    </row>
    <row r="7" spans="1:29" s="11" customFormat="1" x14ac:dyDescent="0.25">
      <c r="A7" s="614"/>
      <c r="B7" s="615"/>
      <c r="C7" s="615"/>
      <c r="D7" s="615"/>
      <c r="E7" s="615"/>
      <c r="F7" s="902" t="s">
        <v>95</v>
      </c>
      <c r="G7" s="902"/>
      <c r="H7" s="902"/>
      <c r="I7" s="902" t="s">
        <v>12</v>
      </c>
      <c r="J7" s="902"/>
      <c r="K7" s="902"/>
      <c r="L7" s="620" t="s">
        <v>12</v>
      </c>
      <c r="M7" s="898"/>
      <c r="N7" s="899"/>
      <c r="O7" s="899"/>
      <c r="P7" s="899"/>
      <c r="Q7" s="899"/>
      <c r="AC7" s="12"/>
    </row>
    <row r="8" spans="1:29" x14ac:dyDescent="0.25">
      <c r="A8" s="126"/>
      <c r="B8" s="126"/>
      <c r="C8" s="126"/>
      <c r="D8" s="126"/>
      <c r="E8" s="126"/>
      <c r="F8" s="900" t="s">
        <v>9</v>
      </c>
      <c r="G8" s="900"/>
      <c r="H8" s="900"/>
      <c r="I8" s="900"/>
      <c r="J8" s="900"/>
      <c r="K8" s="900"/>
      <c r="L8" s="616" t="s">
        <v>10</v>
      </c>
      <c r="M8" s="898"/>
      <c r="N8" s="899"/>
      <c r="O8" s="899"/>
      <c r="P8" s="899"/>
      <c r="Q8" s="899"/>
    </row>
    <row r="9" spans="1:29" x14ac:dyDescent="0.25">
      <c r="A9" s="126"/>
      <c r="B9" s="126"/>
      <c r="C9" s="126"/>
      <c r="D9" s="126"/>
      <c r="E9" s="126"/>
      <c r="F9" s="901" t="s">
        <v>11</v>
      </c>
      <c r="G9" s="901"/>
      <c r="H9" s="901"/>
      <c r="I9" s="901" t="s">
        <v>12</v>
      </c>
      <c r="J9" s="901"/>
      <c r="K9" s="901"/>
      <c r="L9" s="510" t="s">
        <v>12</v>
      </c>
      <c r="M9" s="898"/>
      <c r="N9" s="899"/>
      <c r="O9" s="899"/>
      <c r="P9" s="899"/>
      <c r="Q9" s="899"/>
    </row>
    <row r="10" spans="1:29" x14ac:dyDescent="0.25">
      <c r="A10" s="126"/>
      <c r="B10" s="126"/>
      <c r="C10" s="126"/>
      <c r="D10" s="126"/>
      <c r="E10" s="126"/>
      <c r="F10" s="617">
        <v>2014</v>
      </c>
      <c r="G10" s="617">
        <v>2015</v>
      </c>
      <c r="H10" s="618" t="s">
        <v>13</v>
      </c>
      <c r="I10" s="617">
        <v>2014</v>
      </c>
      <c r="J10" s="617">
        <v>2015</v>
      </c>
      <c r="K10" s="618" t="s">
        <v>13</v>
      </c>
      <c r="L10" s="619">
        <v>2015</v>
      </c>
      <c r="M10" s="898"/>
      <c r="N10" s="899"/>
      <c r="O10" s="899"/>
      <c r="P10" s="899"/>
      <c r="Q10" s="899"/>
    </row>
    <row r="11" spans="1:29" x14ac:dyDescent="0.25">
      <c r="A11" s="15" t="s">
        <v>14</v>
      </c>
      <c r="B11" s="15"/>
      <c r="C11" s="15"/>
      <c r="D11" s="15"/>
      <c r="E11" s="15"/>
      <c r="F11" s="16">
        <v>44.3</v>
      </c>
      <c r="G11" s="16">
        <v>44.6</v>
      </c>
      <c r="H11" s="16">
        <v>0.3</v>
      </c>
      <c r="I11" s="17">
        <v>77724</v>
      </c>
      <c r="J11" s="18">
        <v>80555</v>
      </c>
      <c r="K11" s="19">
        <v>2831</v>
      </c>
      <c r="L11" s="17">
        <v>504</v>
      </c>
      <c r="M11" s="15" t="s">
        <v>15</v>
      </c>
      <c r="N11" s="15"/>
      <c r="O11" s="15"/>
      <c r="P11" s="15"/>
      <c r="Q11" s="15"/>
      <c r="R11" s="20"/>
      <c r="S11" s="6"/>
      <c r="T11" s="6"/>
      <c r="U11" s="6"/>
      <c r="V11" s="5"/>
      <c r="W11" s="5"/>
      <c r="X11" s="5"/>
      <c r="Y11" s="5"/>
    </row>
    <row r="12" spans="1:29" x14ac:dyDescent="0.25">
      <c r="A12" s="21"/>
      <c r="B12" s="15" t="s">
        <v>16</v>
      </c>
      <c r="C12" s="15"/>
      <c r="D12" s="15"/>
      <c r="E12" s="15"/>
      <c r="F12" s="16">
        <v>43.3</v>
      </c>
      <c r="G12" s="16">
        <v>43.6</v>
      </c>
      <c r="H12" s="16">
        <v>0.3</v>
      </c>
      <c r="I12" s="17">
        <v>76047</v>
      </c>
      <c r="J12" s="18">
        <v>78833</v>
      </c>
      <c r="K12" s="19">
        <v>2785</v>
      </c>
      <c r="L12" s="17">
        <v>504</v>
      </c>
      <c r="M12" s="21"/>
      <c r="N12" s="15" t="s">
        <v>17</v>
      </c>
      <c r="O12" s="15"/>
      <c r="P12" s="15"/>
      <c r="Q12" s="15"/>
      <c r="R12" s="20"/>
      <c r="S12" s="6"/>
      <c r="T12" s="6"/>
      <c r="U12" s="6"/>
      <c r="V12" s="5"/>
      <c r="W12" s="5"/>
      <c r="X12" s="5"/>
      <c r="Y12" s="5"/>
    </row>
    <row r="13" spans="1:29" x14ac:dyDescent="0.25">
      <c r="A13" s="11"/>
      <c r="B13" s="11"/>
      <c r="C13" s="22" t="s">
        <v>18</v>
      </c>
      <c r="D13" s="22"/>
      <c r="E13" s="22"/>
      <c r="F13" s="23">
        <v>24.7</v>
      </c>
      <c r="G13" s="23">
        <v>25.3</v>
      </c>
      <c r="H13" s="23">
        <v>0.6</v>
      </c>
      <c r="I13" s="24">
        <v>43327</v>
      </c>
      <c r="J13" s="25">
        <v>45729</v>
      </c>
      <c r="K13" s="26">
        <v>2402</v>
      </c>
      <c r="L13" s="24">
        <v>399</v>
      </c>
      <c r="M13" s="11"/>
      <c r="N13" s="11"/>
      <c r="O13" s="22" t="s">
        <v>19</v>
      </c>
      <c r="P13" s="22"/>
      <c r="Q13" s="22"/>
      <c r="R13" s="27"/>
      <c r="S13" s="6"/>
      <c r="T13" s="6"/>
      <c r="U13" s="6"/>
      <c r="V13" s="5"/>
      <c r="W13" s="5"/>
      <c r="X13" s="5"/>
      <c r="Y13" s="5"/>
    </row>
    <row r="14" spans="1:29" x14ac:dyDescent="0.25">
      <c r="A14" s="11"/>
      <c r="B14" s="11"/>
      <c r="C14" s="12"/>
      <c r="D14" s="22" t="s">
        <v>20</v>
      </c>
      <c r="E14" s="22"/>
      <c r="F14" s="23">
        <v>13.9</v>
      </c>
      <c r="G14" s="23">
        <v>14.6</v>
      </c>
      <c r="H14" s="23">
        <v>0.7</v>
      </c>
      <c r="I14" s="24">
        <v>24458</v>
      </c>
      <c r="J14" s="25">
        <v>26380</v>
      </c>
      <c r="K14" s="26">
        <v>1922</v>
      </c>
      <c r="L14" s="24">
        <v>285</v>
      </c>
      <c r="M14" s="11"/>
      <c r="N14" s="11"/>
      <c r="O14" s="12"/>
      <c r="P14" s="22" t="s">
        <v>21</v>
      </c>
      <c r="Q14" s="22"/>
      <c r="R14" s="27"/>
      <c r="S14" s="6"/>
      <c r="T14" s="6"/>
      <c r="U14" s="6"/>
      <c r="V14" s="5"/>
      <c r="W14" s="5"/>
      <c r="X14" s="5"/>
      <c r="Y14" s="5"/>
    </row>
    <row r="15" spans="1:29" x14ac:dyDescent="0.25">
      <c r="A15" s="11"/>
      <c r="B15" s="11"/>
      <c r="C15" s="12"/>
      <c r="D15" s="22" t="s">
        <v>22</v>
      </c>
      <c r="E15" s="22"/>
      <c r="F15" s="23">
        <v>10.8</v>
      </c>
      <c r="G15" s="23">
        <v>10.7</v>
      </c>
      <c r="H15" s="23">
        <v>0</v>
      </c>
      <c r="I15" s="24">
        <v>18869</v>
      </c>
      <c r="J15" s="25">
        <v>19349</v>
      </c>
      <c r="K15" s="26">
        <v>480</v>
      </c>
      <c r="L15" s="24">
        <v>114</v>
      </c>
      <c r="M15" s="11"/>
      <c r="N15" s="11"/>
      <c r="O15" s="12"/>
      <c r="P15" s="22" t="s">
        <v>23</v>
      </c>
      <c r="Q15" s="22"/>
      <c r="R15" s="27"/>
      <c r="S15" s="6"/>
      <c r="T15" s="6"/>
      <c r="U15" s="6"/>
      <c r="V15" s="5"/>
      <c r="W15" s="5"/>
      <c r="X15" s="5"/>
      <c r="Y15" s="5"/>
    </row>
    <row r="16" spans="1:29" x14ac:dyDescent="0.25">
      <c r="A16" s="11"/>
      <c r="B16" s="11"/>
      <c r="C16" s="22" t="s">
        <v>24</v>
      </c>
      <c r="D16" s="22"/>
      <c r="E16" s="22"/>
      <c r="F16" s="23">
        <v>11.6</v>
      </c>
      <c r="G16" s="23">
        <v>11.7</v>
      </c>
      <c r="H16" s="23">
        <v>0.1</v>
      </c>
      <c r="I16" s="24">
        <v>20354</v>
      </c>
      <c r="J16" s="25">
        <v>21089</v>
      </c>
      <c r="K16" s="26">
        <v>735</v>
      </c>
      <c r="L16" s="24">
        <v>54</v>
      </c>
      <c r="M16" s="11"/>
      <c r="N16" s="11"/>
      <c r="O16" s="22" t="s">
        <v>25</v>
      </c>
      <c r="P16" s="22"/>
      <c r="Q16" s="22"/>
      <c r="R16" s="27"/>
      <c r="S16" s="6"/>
      <c r="T16" s="6"/>
      <c r="U16" s="6"/>
      <c r="V16" s="5"/>
      <c r="W16" s="5"/>
      <c r="X16" s="5"/>
      <c r="Y16" s="5"/>
    </row>
    <row r="17" spans="1:25" x14ac:dyDescent="0.25">
      <c r="A17" s="11"/>
      <c r="B17" s="11"/>
      <c r="C17" s="28"/>
      <c r="D17" s="22" t="s">
        <v>26</v>
      </c>
      <c r="E17" s="28"/>
      <c r="F17" s="23">
        <v>8.9</v>
      </c>
      <c r="G17" s="23">
        <v>9.1999999999999993</v>
      </c>
      <c r="H17" s="23">
        <v>0.3</v>
      </c>
      <c r="I17" s="24">
        <v>15673</v>
      </c>
      <c r="J17" s="25">
        <v>16709</v>
      </c>
      <c r="K17" s="26">
        <v>1036</v>
      </c>
      <c r="L17" s="24">
        <v>54</v>
      </c>
      <c r="M17" s="11"/>
      <c r="N17" s="11"/>
      <c r="O17" s="28"/>
      <c r="P17" s="22" t="s">
        <v>27</v>
      </c>
      <c r="Q17" s="28"/>
      <c r="R17" s="27"/>
      <c r="S17" s="6"/>
      <c r="T17" s="6"/>
      <c r="U17" s="6"/>
      <c r="V17" s="5"/>
      <c r="W17" s="5"/>
      <c r="X17" s="5"/>
      <c r="Y17" s="5"/>
    </row>
    <row r="18" spans="1:25" x14ac:dyDescent="0.25">
      <c r="A18" s="11"/>
      <c r="B18" s="11"/>
      <c r="C18" s="22" t="s">
        <v>28</v>
      </c>
      <c r="D18" s="22"/>
      <c r="E18" s="22"/>
      <c r="F18" s="23">
        <v>7</v>
      </c>
      <c r="G18" s="23">
        <v>6.6</v>
      </c>
      <c r="H18" s="23">
        <v>-0.4</v>
      </c>
      <c r="I18" s="24">
        <v>12367</v>
      </c>
      <c r="J18" s="25">
        <v>12014</v>
      </c>
      <c r="K18" s="26">
        <v>-352</v>
      </c>
      <c r="L18" s="24">
        <v>50</v>
      </c>
      <c r="M18" s="11"/>
      <c r="N18" s="11"/>
      <c r="O18" s="22" t="s">
        <v>29</v>
      </c>
      <c r="P18" s="22"/>
      <c r="Q18" s="22"/>
      <c r="R18" s="27"/>
      <c r="S18" s="6"/>
      <c r="T18" s="6"/>
      <c r="U18" s="6"/>
      <c r="V18" s="5"/>
      <c r="W18" s="5"/>
      <c r="X18" s="5"/>
      <c r="Y18" s="5"/>
    </row>
    <row r="19" spans="1:25" x14ac:dyDescent="0.25">
      <c r="A19" s="29"/>
      <c r="B19" s="15" t="s">
        <v>30</v>
      </c>
      <c r="C19" s="15"/>
      <c r="D19" s="15"/>
      <c r="E19" s="15"/>
      <c r="F19" s="16">
        <v>1</v>
      </c>
      <c r="G19" s="16">
        <v>1</v>
      </c>
      <c r="H19" s="16">
        <v>0</v>
      </c>
      <c r="I19" s="17">
        <v>1676</v>
      </c>
      <c r="J19" s="18">
        <v>1722</v>
      </c>
      <c r="K19" s="19">
        <v>45</v>
      </c>
      <c r="L19" s="17">
        <v>0</v>
      </c>
      <c r="M19" s="29"/>
      <c r="N19" s="15" t="s">
        <v>31</v>
      </c>
      <c r="O19" s="15"/>
      <c r="P19" s="15"/>
      <c r="Q19" s="15"/>
      <c r="R19" s="27"/>
      <c r="S19" s="6"/>
      <c r="T19" s="6"/>
      <c r="U19" s="6"/>
      <c r="V19" s="5"/>
      <c r="W19" s="5"/>
      <c r="X19" s="5"/>
      <c r="Y19" s="5"/>
    </row>
    <row r="20" spans="1:25" ht="7.5" customHeight="1" x14ac:dyDescent="0.25">
      <c r="A20" s="29"/>
      <c r="B20" s="15"/>
      <c r="C20" s="15"/>
      <c r="D20" s="15"/>
      <c r="E20" s="15"/>
      <c r="F20" s="16"/>
      <c r="G20" s="16"/>
      <c r="H20" s="16"/>
      <c r="I20" s="17"/>
      <c r="J20" s="18"/>
      <c r="K20" s="19"/>
      <c r="L20" s="17"/>
      <c r="M20" s="29"/>
      <c r="N20" s="15"/>
      <c r="O20" s="15"/>
      <c r="P20" s="15"/>
      <c r="Q20" s="15"/>
      <c r="R20" s="27"/>
      <c r="S20" s="6"/>
      <c r="T20" s="6"/>
      <c r="U20" s="6"/>
      <c r="V20" s="5"/>
      <c r="W20" s="5"/>
      <c r="X20" s="5"/>
      <c r="Y20" s="5"/>
    </row>
    <row r="21" spans="1:25" x14ac:dyDescent="0.25">
      <c r="A21" s="30" t="s">
        <v>32</v>
      </c>
      <c r="B21" s="30"/>
      <c r="C21" s="30"/>
      <c r="D21" s="30"/>
      <c r="E21" s="30"/>
      <c r="F21" s="16">
        <v>48.1</v>
      </c>
      <c r="G21" s="16">
        <v>47.4</v>
      </c>
      <c r="H21" s="16">
        <v>-0.7</v>
      </c>
      <c r="I21" s="17">
        <v>84424</v>
      </c>
      <c r="J21" s="18">
        <v>85630</v>
      </c>
      <c r="K21" s="19">
        <v>1206</v>
      </c>
      <c r="L21" s="17">
        <v>-530</v>
      </c>
      <c r="M21" s="30" t="s">
        <v>33</v>
      </c>
      <c r="N21" s="30"/>
      <c r="O21" s="30"/>
      <c r="P21" s="30"/>
      <c r="Q21" s="30"/>
      <c r="R21" s="20"/>
      <c r="S21" s="6"/>
      <c r="T21" s="6"/>
      <c r="U21" s="6"/>
      <c r="V21" s="5"/>
      <c r="W21" s="5"/>
      <c r="X21" s="5"/>
      <c r="Y21" s="5"/>
    </row>
    <row r="22" spans="1:25" x14ac:dyDescent="0.25">
      <c r="A22" s="21"/>
      <c r="B22" s="15" t="s">
        <v>34</v>
      </c>
      <c r="C22" s="15"/>
      <c r="D22" s="15"/>
      <c r="E22" s="15"/>
      <c r="F22" s="16">
        <v>43.1</v>
      </c>
      <c r="G22" s="16">
        <v>42.5</v>
      </c>
      <c r="H22" s="16">
        <v>-0.7</v>
      </c>
      <c r="I22" s="17">
        <v>75638</v>
      </c>
      <c r="J22" s="18">
        <v>76744</v>
      </c>
      <c r="K22" s="19">
        <v>1106</v>
      </c>
      <c r="L22" s="17">
        <v>-530</v>
      </c>
      <c r="M22" s="21"/>
      <c r="N22" s="15" t="s">
        <v>35</v>
      </c>
      <c r="O22" s="15"/>
      <c r="P22" s="15"/>
      <c r="Q22" s="15"/>
      <c r="R22" s="31"/>
      <c r="S22" s="6"/>
      <c r="T22" s="6"/>
      <c r="U22" s="6"/>
      <c r="V22" s="5"/>
      <c r="W22" s="5"/>
      <c r="X22" s="5"/>
      <c r="Y22" s="5"/>
    </row>
    <row r="23" spans="1:25" x14ac:dyDescent="0.25">
      <c r="A23" s="11"/>
      <c r="B23" s="11"/>
      <c r="C23" s="22" t="s">
        <v>36</v>
      </c>
      <c r="D23" s="22"/>
      <c r="E23" s="22"/>
      <c r="F23" s="23">
        <v>40.299999999999997</v>
      </c>
      <c r="G23" s="23">
        <v>39.700000000000003</v>
      </c>
      <c r="H23" s="23">
        <v>-0.6</v>
      </c>
      <c r="I23" s="24">
        <v>70642</v>
      </c>
      <c r="J23" s="25">
        <v>71725</v>
      </c>
      <c r="K23" s="26">
        <v>1083</v>
      </c>
      <c r="L23" s="24">
        <v>-501</v>
      </c>
      <c r="M23" s="11"/>
      <c r="N23" s="11"/>
      <c r="O23" s="22" t="s">
        <v>37</v>
      </c>
      <c r="P23" s="22"/>
      <c r="Q23" s="22"/>
      <c r="R23" s="20"/>
      <c r="S23" s="6"/>
      <c r="T23" s="6"/>
      <c r="U23" s="6"/>
      <c r="V23" s="5"/>
      <c r="W23" s="5"/>
      <c r="X23" s="5"/>
      <c r="Y23" s="5"/>
    </row>
    <row r="24" spans="1:25" x14ac:dyDescent="0.25">
      <c r="A24" s="11"/>
      <c r="B24" s="11"/>
      <c r="C24" s="11"/>
      <c r="D24" s="22" t="s">
        <v>38</v>
      </c>
      <c r="E24" s="11"/>
      <c r="F24" s="23">
        <v>5.8</v>
      </c>
      <c r="G24" s="23">
        <v>5.8</v>
      </c>
      <c r="H24" s="23">
        <v>0</v>
      </c>
      <c r="I24" s="24">
        <v>10146</v>
      </c>
      <c r="J24" s="25">
        <v>10509</v>
      </c>
      <c r="K24" s="26">
        <v>363</v>
      </c>
      <c r="L24" s="24">
        <v>-507</v>
      </c>
      <c r="M24" s="11"/>
      <c r="N24" s="11"/>
      <c r="O24" s="11"/>
      <c r="P24" s="22" t="s">
        <v>39</v>
      </c>
      <c r="Q24" s="11"/>
      <c r="R24" s="27"/>
      <c r="S24" s="6"/>
      <c r="T24" s="6"/>
      <c r="U24" s="6"/>
      <c r="V24" s="5"/>
      <c r="W24" s="5"/>
      <c r="X24" s="5"/>
      <c r="Y24" s="5"/>
    </row>
    <row r="25" spans="1:25" x14ac:dyDescent="0.25">
      <c r="A25" s="32"/>
      <c r="B25" s="32"/>
      <c r="C25" s="32"/>
      <c r="D25" s="22" t="s">
        <v>40</v>
      </c>
      <c r="E25" s="32"/>
      <c r="F25" s="23">
        <v>11.4</v>
      </c>
      <c r="G25" s="23">
        <v>10.9</v>
      </c>
      <c r="H25" s="23">
        <v>-0.5</v>
      </c>
      <c r="I25" s="24">
        <v>19971</v>
      </c>
      <c r="J25" s="25">
        <v>19681</v>
      </c>
      <c r="K25" s="26">
        <v>-290</v>
      </c>
      <c r="L25" s="24">
        <v>-189</v>
      </c>
      <c r="M25" s="32"/>
      <c r="N25" s="32"/>
      <c r="O25" s="32"/>
      <c r="P25" s="22" t="s">
        <v>41</v>
      </c>
      <c r="Q25" s="32"/>
      <c r="R25" s="27"/>
      <c r="S25" s="6"/>
      <c r="T25" s="6"/>
      <c r="U25" s="6"/>
      <c r="V25" s="5"/>
      <c r="W25" s="5"/>
      <c r="X25" s="5"/>
      <c r="Y25" s="5"/>
    </row>
    <row r="26" spans="1:25" x14ac:dyDescent="0.25">
      <c r="A26" s="32"/>
      <c r="B26" s="32"/>
      <c r="C26" s="32"/>
      <c r="D26" s="22" t="s">
        <v>42</v>
      </c>
      <c r="E26" s="32"/>
      <c r="F26" s="23">
        <v>19.3</v>
      </c>
      <c r="G26" s="23">
        <v>19.2</v>
      </c>
      <c r="H26" s="23">
        <v>-0.1</v>
      </c>
      <c r="I26" s="24">
        <v>33841</v>
      </c>
      <c r="J26" s="25">
        <v>34709</v>
      </c>
      <c r="K26" s="26">
        <v>868</v>
      </c>
      <c r="L26" s="24">
        <v>345</v>
      </c>
      <c r="M26" s="32"/>
      <c r="N26" s="32"/>
      <c r="O26" s="32"/>
      <c r="P26" s="22" t="s">
        <v>43</v>
      </c>
      <c r="Q26" s="32"/>
      <c r="R26" s="27"/>
      <c r="S26" s="6"/>
      <c r="T26" s="6"/>
      <c r="U26" s="6"/>
      <c r="V26" s="5"/>
      <c r="W26" s="5"/>
      <c r="X26" s="5"/>
      <c r="Y26" s="5"/>
    </row>
    <row r="27" spans="1:25" x14ac:dyDescent="0.25">
      <c r="A27" s="32"/>
      <c r="B27" s="32"/>
      <c r="C27" s="32"/>
      <c r="D27" s="28"/>
      <c r="E27" s="28" t="s">
        <v>44</v>
      </c>
      <c r="F27" s="23">
        <v>17.600000000000001</v>
      </c>
      <c r="G27" s="23">
        <v>17.5</v>
      </c>
      <c r="H27" s="23">
        <v>0</v>
      </c>
      <c r="I27" s="24">
        <v>30836</v>
      </c>
      <c r="J27" s="25">
        <v>31706</v>
      </c>
      <c r="K27" s="26">
        <v>869</v>
      </c>
      <c r="L27" s="24">
        <v>518</v>
      </c>
      <c r="M27" s="32"/>
      <c r="N27" s="32"/>
      <c r="O27" s="32"/>
      <c r="P27" s="28"/>
      <c r="Q27" s="22" t="s">
        <v>45</v>
      </c>
      <c r="R27" s="27"/>
      <c r="S27" s="6"/>
      <c r="T27" s="6"/>
      <c r="U27" s="6"/>
      <c r="V27" s="5"/>
      <c r="W27" s="5"/>
      <c r="X27" s="5"/>
      <c r="Y27" s="5"/>
    </row>
    <row r="28" spans="1:25" x14ac:dyDescent="0.25">
      <c r="A28" s="32"/>
      <c r="B28" s="32"/>
      <c r="C28" s="32"/>
      <c r="D28" s="28"/>
      <c r="E28" s="22" t="s">
        <v>46</v>
      </c>
      <c r="F28" s="23">
        <v>1.7</v>
      </c>
      <c r="G28" s="23">
        <v>1.7</v>
      </c>
      <c r="H28" s="23">
        <v>-0.1</v>
      </c>
      <c r="I28" s="24">
        <v>3005</v>
      </c>
      <c r="J28" s="25">
        <v>3003</v>
      </c>
      <c r="K28" s="26">
        <v>-2</v>
      </c>
      <c r="L28" s="24">
        <v>-173</v>
      </c>
      <c r="M28" s="32"/>
      <c r="N28" s="32"/>
      <c r="O28" s="32"/>
      <c r="P28" s="28"/>
      <c r="Q28" s="22" t="s">
        <v>47</v>
      </c>
      <c r="R28" s="7"/>
      <c r="S28" s="6"/>
      <c r="T28" s="6"/>
      <c r="U28" s="6"/>
      <c r="V28" s="5"/>
      <c r="W28" s="5"/>
      <c r="X28" s="5"/>
      <c r="Y28" s="5"/>
    </row>
    <row r="29" spans="1:25" x14ac:dyDescent="0.25">
      <c r="A29" s="11"/>
      <c r="B29" s="11"/>
      <c r="C29" s="11"/>
      <c r="D29" s="22" t="s">
        <v>48</v>
      </c>
      <c r="E29" s="11"/>
      <c r="F29" s="23">
        <v>0.8</v>
      </c>
      <c r="G29" s="23">
        <v>0.5</v>
      </c>
      <c r="H29" s="23">
        <v>-0.3</v>
      </c>
      <c r="I29" s="24">
        <v>1401</v>
      </c>
      <c r="J29" s="25">
        <v>975</v>
      </c>
      <c r="K29" s="26">
        <v>-426</v>
      </c>
      <c r="L29" s="24">
        <v>-99</v>
      </c>
      <c r="M29" s="11"/>
      <c r="N29" s="11"/>
      <c r="O29" s="11"/>
      <c r="P29" s="22" t="s">
        <v>49</v>
      </c>
      <c r="Q29" s="11"/>
      <c r="R29" s="7"/>
      <c r="S29" s="6"/>
      <c r="T29" s="6"/>
      <c r="U29" s="6"/>
      <c r="V29" s="5"/>
      <c r="W29" s="5"/>
      <c r="X29" s="5"/>
      <c r="Y29" s="5"/>
    </row>
    <row r="30" spans="1:25" x14ac:dyDescent="0.25">
      <c r="A30" s="11"/>
      <c r="B30" s="11"/>
      <c r="C30" s="11"/>
      <c r="D30" s="22" t="s">
        <v>50</v>
      </c>
      <c r="E30" s="11"/>
      <c r="F30" s="23">
        <v>3</v>
      </c>
      <c r="G30" s="23">
        <v>3.2</v>
      </c>
      <c r="H30" s="23">
        <v>0.2</v>
      </c>
      <c r="I30" s="24">
        <v>5283</v>
      </c>
      <c r="J30" s="25">
        <v>5850</v>
      </c>
      <c r="K30" s="26">
        <v>568</v>
      </c>
      <c r="L30" s="24">
        <v>-51</v>
      </c>
      <c r="M30" s="11"/>
      <c r="N30" s="11"/>
      <c r="O30" s="11"/>
      <c r="P30" s="22" t="s">
        <v>51</v>
      </c>
      <c r="Q30" s="11"/>
      <c r="R30" s="27"/>
      <c r="S30" s="6"/>
      <c r="T30" s="6"/>
      <c r="U30" s="6"/>
      <c r="V30" s="5"/>
      <c r="W30" s="5"/>
      <c r="X30" s="5"/>
      <c r="Y30" s="5"/>
    </row>
    <row r="31" spans="1:25" x14ac:dyDescent="0.25">
      <c r="A31" s="11"/>
      <c r="B31" s="11"/>
      <c r="C31" s="33" t="s">
        <v>52</v>
      </c>
      <c r="D31" s="33"/>
      <c r="E31" s="33"/>
      <c r="F31" s="23">
        <v>2.8</v>
      </c>
      <c r="G31" s="23">
        <v>2.8</v>
      </c>
      <c r="H31" s="23">
        <v>-0.1</v>
      </c>
      <c r="I31" s="24">
        <v>4996</v>
      </c>
      <c r="J31" s="25">
        <v>5019</v>
      </c>
      <c r="K31" s="26">
        <v>23</v>
      </c>
      <c r="L31" s="24">
        <v>-28</v>
      </c>
      <c r="M31" s="11"/>
      <c r="N31" s="11"/>
      <c r="O31" s="33" t="s">
        <v>53</v>
      </c>
      <c r="P31" s="33"/>
      <c r="Q31" s="33"/>
      <c r="R31" s="27"/>
      <c r="S31" s="6"/>
      <c r="T31" s="6"/>
      <c r="U31" s="6"/>
      <c r="V31" s="5"/>
      <c r="W31" s="5"/>
      <c r="X31" s="5"/>
      <c r="Y31" s="5"/>
    </row>
    <row r="32" spans="1:25" x14ac:dyDescent="0.25">
      <c r="A32" s="29"/>
      <c r="B32" s="15" t="s">
        <v>54</v>
      </c>
      <c r="C32" s="15"/>
      <c r="D32" s="15"/>
      <c r="E32" s="15"/>
      <c r="F32" s="16">
        <v>5</v>
      </c>
      <c r="G32" s="16">
        <v>4.9000000000000004</v>
      </c>
      <c r="H32" s="16">
        <v>-0.1</v>
      </c>
      <c r="I32" s="17">
        <v>8787</v>
      </c>
      <c r="J32" s="18">
        <v>8886</v>
      </c>
      <c r="K32" s="19">
        <v>100</v>
      </c>
      <c r="L32" s="17">
        <v>0</v>
      </c>
      <c r="M32" s="29"/>
      <c r="N32" s="15" t="s">
        <v>55</v>
      </c>
      <c r="O32" s="15"/>
      <c r="P32" s="15"/>
      <c r="Q32" s="15"/>
      <c r="R32" s="7"/>
      <c r="S32" s="6"/>
      <c r="T32" s="6"/>
      <c r="U32" s="6"/>
      <c r="V32" s="5"/>
      <c r="W32" s="5"/>
      <c r="X32" s="5"/>
      <c r="Y32" s="5"/>
    </row>
    <row r="33" spans="1:25" x14ac:dyDescent="0.25">
      <c r="A33" s="34" t="s">
        <v>56</v>
      </c>
      <c r="B33" s="34"/>
      <c r="C33" s="34"/>
      <c r="D33" s="34"/>
      <c r="E33" s="34"/>
      <c r="F33" s="35">
        <v>-3.8</v>
      </c>
      <c r="G33" s="35">
        <v>-2.8</v>
      </c>
      <c r="H33" s="35">
        <v>1</v>
      </c>
      <c r="I33" s="36">
        <v>-6700</v>
      </c>
      <c r="J33" s="37">
        <v>-5076</v>
      </c>
      <c r="K33" s="38">
        <v>1625</v>
      </c>
      <c r="L33" s="36">
        <v>1034</v>
      </c>
      <c r="M33" s="34" t="s">
        <v>57</v>
      </c>
      <c r="N33" s="34"/>
      <c r="O33" s="34"/>
      <c r="P33" s="34"/>
      <c r="Q33" s="34"/>
      <c r="R33" s="39"/>
      <c r="S33" s="6"/>
      <c r="T33" s="6"/>
      <c r="U33" s="6"/>
      <c r="V33" s="5"/>
      <c r="W33" s="5"/>
      <c r="X33" s="5"/>
      <c r="Y33" s="5"/>
    </row>
    <row r="34" spans="1:25" x14ac:dyDescent="0.25">
      <c r="A34" s="40" t="s">
        <v>58</v>
      </c>
      <c r="B34" s="40"/>
      <c r="C34" s="40"/>
      <c r="D34" s="40"/>
      <c r="E34" s="40"/>
      <c r="F34" s="35">
        <v>1.2</v>
      </c>
      <c r="G34" s="35">
        <v>2.1</v>
      </c>
      <c r="H34" s="35">
        <v>0.9</v>
      </c>
      <c r="I34" s="36">
        <v>2086</v>
      </c>
      <c r="J34" s="37">
        <v>3811</v>
      </c>
      <c r="K34" s="38">
        <v>1724</v>
      </c>
      <c r="L34" s="36">
        <v>1034</v>
      </c>
      <c r="M34" s="40" t="s">
        <v>59</v>
      </c>
      <c r="N34" s="40"/>
      <c r="O34" s="40"/>
      <c r="P34" s="40"/>
      <c r="Q34" s="40"/>
      <c r="R34" s="27"/>
      <c r="S34" s="6"/>
      <c r="T34" s="6"/>
      <c r="U34" s="6"/>
      <c r="V34" s="5"/>
      <c r="W34" s="5"/>
      <c r="X34" s="5"/>
      <c r="Y34" s="5"/>
    </row>
    <row r="35" spans="1:25" x14ac:dyDescent="0.25">
      <c r="A35" s="516" t="s">
        <v>869</v>
      </c>
      <c r="B35" s="15"/>
      <c r="C35" s="15"/>
      <c r="D35" s="15"/>
      <c r="E35" s="15"/>
      <c r="F35" s="256"/>
      <c r="G35" s="256"/>
      <c r="H35" s="256"/>
      <c r="I35" s="18"/>
      <c r="J35" s="18"/>
      <c r="K35" s="18"/>
      <c r="L35" s="18"/>
      <c r="M35" s="15"/>
      <c r="N35" s="15"/>
      <c r="O35" s="15"/>
      <c r="P35" s="15"/>
      <c r="Q35" s="15"/>
      <c r="R35" s="27"/>
      <c r="S35" s="6"/>
      <c r="T35" s="6"/>
      <c r="U35" s="6"/>
      <c r="V35" s="5"/>
      <c r="W35" s="5"/>
      <c r="X35" s="5"/>
      <c r="Y35" s="5"/>
    </row>
    <row r="36" spans="1:25" x14ac:dyDescent="0.25">
      <c r="A36" s="516" t="s">
        <v>868</v>
      </c>
      <c r="L36" s="14"/>
      <c r="M36" s="41"/>
      <c r="N36" s="14"/>
      <c r="O36" s="14"/>
      <c r="P36" s="14"/>
      <c r="Q36" s="20"/>
      <c r="R36" s="20"/>
    </row>
    <row r="37" spans="1:25" x14ac:dyDescent="0.25">
      <c r="L37" s="14"/>
      <c r="M37" s="14"/>
      <c r="N37" s="31"/>
      <c r="O37" s="31"/>
      <c r="P37" s="31"/>
      <c r="Q37" s="31"/>
      <c r="R37" s="31"/>
    </row>
    <row r="38" spans="1:25" x14ac:dyDescent="0.25">
      <c r="L38" s="14"/>
      <c r="M38" s="14"/>
      <c r="N38" s="20"/>
      <c r="O38" s="20"/>
      <c r="P38" s="20"/>
      <c r="Q38" s="20"/>
      <c r="R38" s="20"/>
    </row>
    <row r="39" spans="1:25" x14ac:dyDescent="0.25">
      <c r="L39" s="14"/>
      <c r="M39" s="20"/>
      <c r="N39" s="20"/>
      <c r="O39" s="20"/>
      <c r="P39" s="14"/>
      <c r="Q39" s="14"/>
      <c r="R39" s="14"/>
    </row>
    <row r="40" spans="1:25" x14ac:dyDescent="0.25">
      <c r="L40" s="14"/>
      <c r="M40" s="42"/>
      <c r="N40" s="20"/>
      <c r="O40" s="20"/>
      <c r="P40" s="14"/>
      <c r="Q40" s="14"/>
      <c r="R40" s="14"/>
    </row>
    <row r="41" spans="1:25" x14ac:dyDescent="0.25">
      <c r="L41" s="14"/>
      <c r="M41" s="14"/>
      <c r="N41" s="14"/>
      <c r="O41" s="14"/>
      <c r="P41" s="14"/>
      <c r="Q41" s="14"/>
      <c r="R41" s="14"/>
    </row>
    <row r="42" spans="1:25" x14ac:dyDescent="0.25">
      <c r="L42" s="14"/>
      <c r="M42" s="14"/>
      <c r="N42" s="14"/>
      <c r="O42" s="14"/>
      <c r="P42" s="14"/>
      <c r="Q42" s="14"/>
      <c r="R42" s="14"/>
    </row>
    <row r="43" spans="1:25" x14ac:dyDescent="0.25">
      <c r="L43" s="14"/>
      <c r="M43" s="14"/>
      <c r="N43" s="14"/>
      <c r="O43" s="14"/>
      <c r="P43" s="14"/>
      <c r="Q43" s="14"/>
      <c r="R43" s="14"/>
    </row>
    <row r="44" spans="1:25" x14ac:dyDescent="0.25">
      <c r="L44" s="14"/>
      <c r="M44" s="14"/>
      <c r="N44" s="14"/>
      <c r="O44" s="14"/>
      <c r="P44" s="14"/>
      <c r="Q44" s="14"/>
      <c r="R44" s="14"/>
    </row>
  </sheetData>
  <mergeCells count="10">
    <mergeCell ref="A4:Q4"/>
    <mergeCell ref="A3:Q3"/>
    <mergeCell ref="A1:D1"/>
    <mergeCell ref="M6:Q10"/>
    <mergeCell ref="F8:K8"/>
    <mergeCell ref="F9:H9"/>
    <mergeCell ref="I9:K9"/>
    <mergeCell ref="F6:K6"/>
    <mergeCell ref="F7:H7"/>
    <mergeCell ref="I7:K7"/>
  </mergeCells>
  <hyperlinks>
    <hyperlink ref="A1" location="Índice!A1" display="Índice"/>
  </hyperlinks>
  <pageMargins left="0.7" right="0.7" top="0.75" bottom="0.75" header="0.3" footer="0.3"/>
  <pageSetup paperSize="9" scale="93"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showGridLines="0" zoomScaleNormal="100" workbookViewId="0">
      <selection activeCell="G23" sqref="G23"/>
    </sheetView>
  </sheetViews>
  <sheetFormatPr defaultRowHeight="15" x14ac:dyDescent="0.25"/>
  <cols>
    <col min="2" max="2" width="12.140625" customWidth="1"/>
    <col min="3" max="3" width="38.42578125" customWidth="1"/>
    <col min="4" max="4" width="9.140625" customWidth="1"/>
    <col min="5" max="5" width="55.28515625" bestFit="1" customWidth="1"/>
    <col min="6" max="6" width="10.140625" customWidth="1"/>
    <col min="7" max="7" width="38.42578125" customWidth="1"/>
  </cols>
  <sheetData>
    <row r="1" spans="1:7" ht="16.5" x14ac:dyDescent="0.25">
      <c r="A1" s="198" t="s">
        <v>2</v>
      </c>
      <c r="B1" s="673"/>
      <c r="C1" s="674"/>
      <c r="D1" s="675"/>
      <c r="E1" s="440"/>
      <c r="F1" s="440"/>
      <c r="G1" s="440"/>
    </row>
    <row r="2" spans="1:7" x14ac:dyDescent="0.25">
      <c r="A2" s="440"/>
      <c r="B2" s="440"/>
      <c r="C2" s="440"/>
      <c r="D2" s="440"/>
      <c r="E2" s="440"/>
      <c r="F2" s="440"/>
      <c r="G2" s="440"/>
    </row>
    <row r="3" spans="1:7" x14ac:dyDescent="0.25">
      <c r="A3" s="440"/>
      <c r="B3" s="903"/>
      <c r="C3" s="903"/>
      <c r="D3" s="903"/>
      <c r="E3" s="676"/>
      <c r="F3" s="676"/>
      <c r="G3" s="440"/>
    </row>
    <row r="4" spans="1:7" x14ac:dyDescent="0.25">
      <c r="B4" s="904" t="s">
        <v>1089</v>
      </c>
      <c r="C4" s="904"/>
      <c r="D4" s="904"/>
      <c r="E4" s="904"/>
      <c r="F4" s="904"/>
      <c r="G4" s="440"/>
    </row>
    <row r="5" spans="1:7" x14ac:dyDescent="0.25">
      <c r="B5" s="904" t="s">
        <v>1090</v>
      </c>
      <c r="C5" s="904"/>
      <c r="D5" s="904"/>
      <c r="E5" s="904"/>
      <c r="F5" s="904"/>
      <c r="G5" s="448"/>
    </row>
    <row r="6" spans="1:7" ht="18.75" customHeight="1" x14ac:dyDescent="0.25">
      <c r="B6" s="333" t="s">
        <v>207</v>
      </c>
      <c r="C6" s="771"/>
      <c r="D6" s="771"/>
      <c r="E6" s="771"/>
      <c r="F6" s="771"/>
      <c r="G6" s="448"/>
    </row>
    <row r="7" spans="1:7" x14ac:dyDescent="0.25">
      <c r="A7" s="440"/>
      <c r="B7" s="678" t="s">
        <v>957</v>
      </c>
      <c r="C7" s="679"/>
      <c r="D7" s="680">
        <v>-4860</v>
      </c>
      <c r="E7" s="678" t="s">
        <v>958</v>
      </c>
      <c r="F7" s="679"/>
      <c r="G7" s="440"/>
    </row>
    <row r="8" spans="1:7" x14ac:dyDescent="0.25">
      <c r="A8" s="440"/>
      <c r="B8" s="681" t="s">
        <v>959</v>
      </c>
      <c r="C8" s="682"/>
      <c r="D8" s="683">
        <v>-233</v>
      </c>
      <c r="E8" s="681" t="s">
        <v>960</v>
      </c>
      <c r="F8" s="682"/>
      <c r="G8" s="440"/>
    </row>
    <row r="9" spans="1:7" x14ac:dyDescent="0.25">
      <c r="A9" s="440"/>
      <c r="B9" s="475" t="s">
        <v>961</v>
      </c>
      <c r="C9" s="448"/>
      <c r="D9" s="684">
        <v>-366</v>
      </c>
      <c r="E9" s="475" t="s">
        <v>962</v>
      </c>
      <c r="F9" s="448"/>
      <c r="G9" s="440"/>
    </row>
    <row r="10" spans="1:7" x14ac:dyDescent="0.25">
      <c r="A10" s="440"/>
      <c r="B10" s="475" t="s">
        <v>963</v>
      </c>
      <c r="C10" s="448"/>
      <c r="D10" s="684">
        <v>-151</v>
      </c>
      <c r="E10" s="475" t="s">
        <v>964</v>
      </c>
      <c r="F10" s="448"/>
      <c r="G10" s="440"/>
    </row>
    <row r="11" spans="1:7" x14ac:dyDescent="0.25">
      <c r="A11" s="440"/>
      <c r="B11" s="475" t="s">
        <v>965</v>
      </c>
      <c r="C11" s="448"/>
      <c r="D11" s="684">
        <v>549</v>
      </c>
      <c r="E11" s="475" t="s">
        <v>966</v>
      </c>
      <c r="F11" s="448"/>
      <c r="G11" s="440"/>
    </row>
    <row r="12" spans="1:7" x14ac:dyDescent="0.25">
      <c r="A12" s="440"/>
      <c r="B12" s="475" t="s">
        <v>967</v>
      </c>
      <c r="C12" s="448"/>
      <c r="D12" s="684">
        <v>-483</v>
      </c>
      <c r="E12" s="475" t="s">
        <v>968</v>
      </c>
      <c r="F12" s="448"/>
      <c r="G12" s="440"/>
    </row>
    <row r="13" spans="1:7" x14ac:dyDescent="0.25">
      <c r="A13" s="440"/>
      <c r="B13" s="475" t="s">
        <v>969</v>
      </c>
      <c r="C13" s="448"/>
      <c r="D13" s="684">
        <v>-281</v>
      </c>
      <c r="E13" s="475" t="s">
        <v>970</v>
      </c>
      <c r="F13" s="448"/>
      <c r="G13" s="440"/>
    </row>
    <row r="14" spans="1:7" x14ac:dyDescent="0.25">
      <c r="A14" s="440"/>
      <c r="B14" s="475" t="s">
        <v>971</v>
      </c>
      <c r="C14" s="448"/>
      <c r="D14" s="684">
        <v>218</v>
      </c>
      <c r="E14" s="475" t="s">
        <v>972</v>
      </c>
      <c r="F14" s="448"/>
      <c r="G14" s="440"/>
    </row>
    <row r="15" spans="1:7" x14ac:dyDescent="0.25">
      <c r="A15" s="440"/>
      <c r="B15" s="475" t="s">
        <v>973</v>
      </c>
      <c r="C15" s="448"/>
      <c r="D15" s="684">
        <v>-85</v>
      </c>
      <c r="E15" s="475" t="s">
        <v>974</v>
      </c>
      <c r="F15" s="448"/>
      <c r="G15" s="440"/>
    </row>
    <row r="16" spans="1:7" x14ac:dyDescent="0.25">
      <c r="A16" s="440"/>
      <c r="B16" s="686" t="s">
        <v>975</v>
      </c>
      <c r="C16" s="687"/>
      <c r="D16" s="688">
        <v>-5093</v>
      </c>
      <c r="E16" s="686" t="s">
        <v>976</v>
      </c>
      <c r="F16" s="687"/>
      <c r="G16" s="440"/>
    </row>
    <row r="17" spans="1:7" x14ac:dyDescent="0.25">
      <c r="A17" s="440"/>
      <c r="B17" s="689" t="s">
        <v>977</v>
      </c>
      <c r="C17" s="448"/>
      <c r="D17" s="684">
        <v>674</v>
      </c>
      <c r="E17" s="689" t="s">
        <v>978</v>
      </c>
      <c r="F17" s="448"/>
      <c r="G17" s="440"/>
    </row>
    <row r="18" spans="1:7" x14ac:dyDescent="0.25">
      <c r="A18" s="440"/>
      <c r="B18" s="689" t="s">
        <v>979</v>
      </c>
      <c r="C18" s="448"/>
      <c r="D18" s="684">
        <v>842</v>
      </c>
      <c r="E18" s="689" t="s">
        <v>980</v>
      </c>
      <c r="F18" s="448"/>
      <c r="G18" s="440"/>
    </row>
    <row r="19" spans="1:7" x14ac:dyDescent="0.25">
      <c r="A19" s="440"/>
      <c r="B19" s="690" t="s">
        <v>981</v>
      </c>
      <c r="C19" s="691"/>
      <c r="D19" s="692">
        <v>-6609</v>
      </c>
      <c r="E19" s="690" t="s">
        <v>982</v>
      </c>
      <c r="F19" s="691"/>
      <c r="G19" s="440"/>
    </row>
    <row r="20" spans="1:7" x14ac:dyDescent="0.25">
      <c r="A20" s="440"/>
      <c r="B20" s="693" t="s">
        <v>983</v>
      </c>
      <c r="C20" s="448"/>
      <c r="D20" s="684">
        <v>56558</v>
      </c>
      <c r="E20" s="693" t="s">
        <v>984</v>
      </c>
      <c r="F20" s="448"/>
      <c r="G20" s="440"/>
    </row>
    <row r="21" spans="1:7" x14ac:dyDescent="0.25">
      <c r="A21" s="440"/>
      <c r="B21" s="693" t="s">
        <v>985</v>
      </c>
      <c r="C21" s="448"/>
      <c r="D21" s="684">
        <v>40314</v>
      </c>
      <c r="E21" s="693" t="s">
        <v>986</v>
      </c>
      <c r="F21" s="448"/>
      <c r="G21" s="440"/>
    </row>
    <row r="22" spans="1:7" x14ac:dyDescent="0.25">
      <c r="A22" s="440"/>
      <c r="B22" s="693" t="s">
        <v>987</v>
      </c>
      <c r="C22" s="448"/>
      <c r="D22" s="684">
        <v>14314</v>
      </c>
      <c r="E22" s="693" t="s">
        <v>988</v>
      </c>
      <c r="F22" s="448"/>
      <c r="G22" s="440"/>
    </row>
    <row r="23" spans="1:7" x14ac:dyDescent="0.25">
      <c r="A23" s="440"/>
      <c r="B23" s="693" t="s">
        <v>989</v>
      </c>
      <c r="C23" s="448"/>
      <c r="D23" s="684">
        <v>1930</v>
      </c>
      <c r="E23" s="693" t="s">
        <v>990</v>
      </c>
      <c r="F23" s="448"/>
      <c r="G23" s="440"/>
    </row>
    <row r="24" spans="1:7" x14ac:dyDescent="0.25">
      <c r="A24" s="440"/>
      <c r="B24" s="694" t="s">
        <v>991</v>
      </c>
      <c r="C24" s="695"/>
      <c r="D24" s="696">
        <v>63167</v>
      </c>
      <c r="E24" s="694" t="s">
        <v>992</v>
      </c>
      <c r="F24" s="695"/>
      <c r="G24" s="440"/>
    </row>
    <row r="25" spans="1:7" x14ac:dyDescent="0.25">
      <c r="A25" s="440"/>
      <c r="B25" s="697" t="s">
        <v>993</v>
      </c>
      <c r="C25" s="448"/>
      <c r="D25" s="685">
        <v>16338</v>
      </c>
      <c r="E25" s="697" t="s">
        <v>994</v>
      </c>
      <c r="F25" s="448"/>
      <c r="G25" s="440"/>
    </row>
    <row r="26" spans="1:7" x14ac:dyDescent="0.25">
      <c r="A26" s="440"/>
      <c r="B26" s="690" t="s">
        <v>995</v>
      </c>
      <c r="C26" s="698"/>
      <c r="D26" s="692">
        <v>46829</v>
      </c>
      <c r="E26" s="690" t="s">
        <v>996</v>
      </c>
      <c r="F26" s="698"/>
      <c r="G26" s="440"/>
    </row>
    <row r="27" spans="1:7" ht="15.75" hidden="1" thickBot="1" x14ac:dyDescent="0.3">
      <c r="A27" s="440"/>
      <c r="B27" s="699" t="s">
        <v>997</v>
      </c>
      <c r="C27" s="700"/>
      <c r="D27" s="701" t="e">
        <f>D26-#REF!</f>
        <v>#REF!</v>
      </c>
      <c r="E27" s="677"/>
      <c r="F27" s="440"/>
      <c r="G27" s="440"/>
    </row>
    <row r="28" spans="1:7" x14ac:dyDescent="0.25">
      <c r="A28" s="440"/>
      <c r="B28" s="702" t="s">
        <v>998</v>
      </c>
      <c r="C28" s="448"/>
      <c r="D28" s="448"/>
      <c r="E28" s="702" t="s">
        <v>999</v>
      </c>
      <c r="F28" s="440"/>
      <c r="G28" s="440"/>
    </row>
    <row r="29" spans="1:7" s="440" customFormat="1" hidden="1" x14ac:dyDescent="0.25">
      <c r="A29" s="669"/>
      <c r="B29" s="669"/>
      <c r="C29" s="669"/>
      <c r="E29" s="669"/>
      <c r="F29" s="669"/>
      <c r="G29" s="669"/>
    </row>
    <row r="30" spans="1:7" s="440" customFormat="1" hidden="1" x14ac:dyDescent="0.25">
      <c r="A30" s="669"/>
      <c r="B30" s="669"/>
      <c r="C30" s="669"/>
      <c r="E30" s="669"/>
      <c r="F30" s="669"/>
      <c r="G30" s="669"/>
    </row>
    <row r="31" spans="1:7" s="440" customFormat="1" x14ac:dyDescent="0.25">
      <c r="A31" s="669"/>
      <c r="C31" s="669"/>
      <c r="E31" s="669"/>
      <c r="F31" s="669"/>
      <c r="G31" s="669"/>
    </row>
    <row r="32" spans="1:7" x14ac:dyDescent="0.25">
      <c r="A32" s="669"/>
      <c r="B32" s="669"/>
      <c r="C32" s="669"/>
      <c r="D32" s="670"/>
      <c r="E32" s="669"/>
      <c r="F32" s="669"/>
      <c r="G32" s="669"/>
    </row>
    <row r="33" spans="4:4" x14ac:dyDescent="0.25">
      <c r="D33" s="670"/>
    </row>
    <row r="34" spans="4:4" x14ac:dyDescent="0.25">
      <c r="D34" s="670"/>
    </row>
    <row r="36" spans="4:4" x14ac:dyDescent="0.25">
      <c r="D36" s="670"/>
    </row>
    <row r="37" spans="4:4" x14ac:dyDescent="0.25">
      <c r="D37" s="670"/>
    </row>
    <row r="38" spans="4:4" x14ac:dyDescent="0.25">
      <c r="D38" s="670"/>
    </row>
    <row r="39" spans="4:4" x14ac:dyDescent="0.25">
      <c r="D39" s="670"/>
    </row>
    <row r="40" spans="4:4" x14ac:dyDescent="0.25">
      <c r="D40" s="670"/>
    </row>
    <row r="41" spans="4:4" x14ac:dyDescent="0.25">
      <c r="D41" s="670"/>
    </row>
    <row r="42" spans="4:4" x14ac:dyDescent="0.25">
      <c r="D42" s="670"/>
    </row>
    <row r="43" spans="4:4" x14ac:dyDescent="0.25">
      <c r="D43" s="670"/>
    </row>
    <row r="44" spans="4:4" x14ac:dyDescent="0.25">
      <c r="D44" s="670"/>
    </row>
    <row r="45" spans="4:4" x14ac:dyDescent="0.25">
      <c r="D45" s="670"/>
    </row>
    <row r="46" spans="4:4" x14ac:dyDescent="0.25">
      <c r="D46" s="670"/>
    </row>
    <row r="47" spans="4:4" x14ac:dyDescent="0.25">
      <c r="D47" s="670"/>
    </row>
    <row r="48" spans="4:4" x14ac:dyDescent="0.25">
      <c r="D48" s="670"/>
    </row>
    <row r="49" spans="4:4" x14ac:dyDescent="0.25">
      <c r="D49" s="670"/>
    </row>
    <row r="50" spans="4:4" x14ac:dyDescent="0.25">
      <c r="D50" s="670"/>
    </row>
    <row r="51" spans="4:4" x14ac:dyDescent="0.25">
      <c r="D51" s="670"/>
    </row>
    <row r="52" spans="4:4" x14ac:dyDescent="0.25">
      <c r="D52" s="670"/>
    </row>
  </sheetData>
  <mergeCells count="3">
    <mergeCell ref="B3:D3"/>
    <mergeCell ref="B4:F4"/>
    <mergeCell ref="B5:F5"/>
  </mergeCells>
  <hyperlinks>
    <hyperlink ref="A1" location="Índice!A1" display="Índice"/>
  </hyperlinks>
  <pageMargins left="0.7" right="0.7" top="0.75" bottom="0.75" header="0.3" footer="0.3"/>
  <pageSetup paperSize="9" scale="6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7"/>
  <sheetViews>
    <sheetView showGridLines="0" zoomScaleNormal="100" workbookViewId="0">
      <selection activeCell="A4" sqref="A4"/>
    </sheetView>
  </sheetViews>
  <sheetFormatPr defaultRowHeight="15" x14ac:dyDescent="0.25"/>
  <cols>
    <col min="1" max="1" width="2.140625" customWidth="1"/>
    <col min="2" max="2" width="3" customWidth="1"/>
    <col min="3" max="3" width="25.140625" customWidth="1"/>
    <col min="4" max="4" width="7.140625" bestFit="1" customWidth="1"/>
    <col min="5" max="5" width="7" customWidth="1"/>
    <col min="6" max="6" width="7.140625" bestFit="1" customWidth="1"/>
    <col min="7" max="7" width="7" customWidth="1"/>
    <col min="8" max="8" width="7.7109375" customWidth="1"/>
    <col min="9" max="9" width="7.5703125" customWidth="1"/>
    <col min="10" max="10" width="7" bestFit="1" customWidth="1"/>
    <col min="11" max="11" width="6" bestFit="1" customWidth="1"/>
    <col min="12" max="12" width="7" bestFit="1" customWidth="1"/>
    <col min="13" max="13" width="6" bestFit="1" customWidth="1"/>
    <col min="14" max="15" width="3" customWidth="1"/>
    <col min="16" max="16" width="37.28515625" customWidth="1"/>
  </cols>
  <sheetData>
    <row r="1" spans="1:16" ht="16.5" x14ac:dyDescent="0.25">
      <c r="A1" s="881" t="s">
        <v>2</v>
      </c>
      <c r="B1" s="881"/>
      <c r="C1" s="881"/>
      <c r="D1" s="63"/>
      <c r="E1" s="63"/>
    </row>
    <row r="2" spans="1:16" x14ac:dyDescent="0.25">
      <c r="A2" s="911" t="s">
        <v>743</v>
      </c>
      <c r="B2" s="911"/>
      <c r="C2" s="911"/>
      <c r="D2" s="911"/>
      <c r="E2" s="911"/>
      <c r="F2" s="911"/>
      <c r="G2" s="911"/>
      <c r="H2" s="911"/>
      <c r="I2" s="911"/>
      <c r="J2" s="911"/>
      <c r="K2" s="911"/>
      <c r="L2" s="911"/>
      <c r="M2" s="911"/>
      <c r="N2" s="911"/>
      <c r="O2" s="911"/>
      <c r="P2" s="911"/>
    </row>
    <row r="3" spans="1:16" ht="15" customHeight="1" x14ac:dyDescent="0.25">
      <c r="A3" s="911" t="s">
        <v>744</v>
      </c>
      <c r="B3" s="911"/>
      <c r="C3" s="911"/>
      <c r="D3" s="911"/>
      <c r="E3" s="911"/>
      <c r="F3" s="911"/>
      <c r="G3" s="911"/>
      <c r="H3" s="911"/>
      <c r="I3" s="911"/>
      <c r="J3" s="911"/>
      <c r="K3" s="911"/>
      <c r="L3" s="911"/>
      <c r="M3" s="911"/>
      <c r="N3" s="911"/>
      <c r="O3" s="911"/>
      <c r="P3" s="911"/>
    </row>
    <row r="4" spans="1:16" x14ac:dyDescent="0.25">
      <c r="A4" s="333" t="s">
        <v>207</v>
      </c>
    </row>
    <row r="5" spans="1:16" ht="30" customHeight="1" x14ac:dyDescent="0.25">
      <c r="A5" s="912" t="s">
        <v>96</v>
      </c>
      <c r="B5" s="912"/>
      <c r="C5" s="913"/>
      <c r="D5" s="630" t="s">
        <v>97</v>
      </c>
      <c r="E5" s="631" t="s">
        <v>98</v>
      </c>
      <c r="F5" s="630" t="s">
        <v>97</v>
      </c>
      <c r="G5" s="631" t="s">
        <v>98</v>
      </c>
      <c r="H5" s="632" t="s">
        <v>97</v>
      </c>
      <c r="I5" s="633" t="s">
        <v>98</v>
      </c>
      <c r="J5" s="630" t="s">
        <v>97</v>
      </c>
      <c r="K5" s="631" t="s">
        <v>99</v>
      </c>
      <c r="L5" s="634" t="s">
        <v>97</v>
      </c>
      <c r="M5" s="631" t="s">
        <v>99</v>
      </c>
      <c r="N5" s="914" t="s">
        <v>100</v>
      </c>
      <c r="O5" s="912"/>
      <c r="P5" s="912"/>
    </row>
    <row r="6" spans="1:16" ht="15" customHeight="1" x14ac:dyDescent="0.25">
      <c r="A6" s="912"/>
      <c r="B6" s="912"/>
      <c r="C6" s="913"/>
      <c r="D6" s="915">
        <v>2013</v>
      </c>
      <c r="E6" s="916"/>
      <c r="F6" s="915" t="s">
        <v>101</v>
      </c>
      <c r="G6" s="916"/>
      <c r="H6" s="917" t="s">
        <v>102</v>
      </c>
      <c r="I6" s="918"/>
      <c r="J6" s="919" t="s">
        <v>103</v>
      </c>
      <c r="K6" s="802"/>
      <c r="L6" s="919" t="s">
        <v>104</v>
      </c>
      <c r="M6" s="920"/>
      <c r="N6" s="914"/>
      <c r="O6" s="912"/>
      <c r="P6" s="912"/>
    </row>
    <row r="7" spans="1:16" ht="30" customHeight="1" x14ac:dyDescent="0.25">
      <c r="A7" s="912"/>
      <c r="B7" s="912"/>
      <c r="C7" s="913"/>
      <c r="D7" s="621" t="s">
        <v>105</v>
      </c>
      <c r="E7" s="622" t="s">
        <v>106</v>
      </c>
      <c r="F7" s="621" t="s">
        <v>105</v>
      </c>
      <c r="G7" s="622" t="s">
        <v>106</v>
      </c>
      <c r="H7" s="623" t="s">
        <v>105</v>
      </c>
      <c r="I7" s="624" t="s">
        <v>106</v>
      </c>
      <c r="J7" s="621" t="s">
        <v>105</v>
      </c>
      <c r="K7" s="622" t="s">
        <v>99</v>
      </c>
      <c r="L7" s="625" t="s">
        <v>105</v>
      </c>
      <c r="M7" s="626" t="s">
        <v>99</v>
      </c>
      <c r="N7" s="914"/>
      <c r="O7" s="912"/>
      <c r="P7" s="912"/>
    </row>
    <row r="8" spans="1:16" ht="27.75" customHeight="1" x14ac:dyDescent="0.25">
      <c r="A8" s="627" t="s">
        <v>107</v>
      </c>
      <c r="B8" s="905" t="s">
        <v>108</v>
      </c>
      <c r="C8" s="906"/>
      <c r="D8" s="65">
        <v>11148</v>
      </c>
      <c r="E8" s="66">
        <v>24.2</v>
      </c>
      <c r="F8" s="67">
        <v>15278</v>
      </c>
      <c r="G8" s="66">
        <v>28.4</v>
      </c>
      <c r="H8" s="67">
        <v>10989</v>
      </c>
      <c r="I8" s="66">
        <v>27.5</v>
      </c>
      <c r="J8" s="65">
        <v>4130</v>
      </c>
      <c r="K8" s="66">
        <v>37</v>
      </c>
      <c r="L8" s="67">
        <v>-4289</v>
      </c>
      <c r="M8" s="66">
        <v>-28.1</v>
      </c>
      <c r="N8" s="64" t="s">
        <v>107</v>
      </c>
      <c r="O8" s="907" t="s">
        <v>109</v>
      </c>
      <c r="P8" s="907"/>
    </row>
    <row r="9" spans="1:16" x14ac:dyDescent="0.25">
      <c r="A9" s="69"/>
      <c r="B9" s="69" t="s">
        <v>110</v>
      </c>
      <c r="C9" s="70" t="s">
        <v>111</v>
      </c>
      <c r="D9" s="71">
        <v>7665</v>
      </c>
      <c r="E9" s="72">
        <v>16.600000000000001</v>
      </c>
      <c r="F9" s="73">
        <v>7424</v>
      </c>
      <c r="G9" s="72">
        <v>13.8</v>
      </c>
      <c r="H9" s="73">
        <v>6024</v>
      </c>
      <c r="I9" s="72">
        <v>15.1</v>
      </c>
      <c r="J9" s="71">
        <v>-241</v>
      </c>
      <c r="K9" s="72">
        <v>-3.1</v>
      </c>
      <c r="L9" s="73">
        <v>-1400</v>
      </c>
      <c r="M9" s="72">
        <v>-18.899999999999999</v>
      </c>
      <c r="N9" s="68"/>
      <c r="O9" s="69" t="s">
        <v>110</v>
      </c>
      <c r="P9" s="70" t="s">
        <v>112</v>
      </c>
    </row>
    <row r="10" spans="1:16" hidden="1" x14ac:dyDescent="0.25">
      <c r="A10" s="69"/>
      <c r="B10" s="69"/>
      <c r="C10" s="74" t="s">
        <v>113</v>
      </c>
      <c r="D10" s="75"/>
      <c r="E10" s="76">
        <v>0</v>
      </c>
      <c r="F10" s="77"/>
      <c r="G10" s="76">
        <v>0</v>
      </c>
      <c r="H10" s="77"/>
      <c r="I10" s="76">
        <v>0</v>
      </c>
      <c r="J10" s="75">
        <v>0</v>
      </c>
      <c r="K10" s="76">
        <v>0</v>
      </c>
      <c r="L10" s="77">
        <v>0</v>
      </c>
      <c r="M10" s="76">
        <v>0</v>
      </c>
      <c r="N10" s="68"/>
      <c r="O10" s="69"/>
      <c r="P10" s="74" t="s">
        <v>114</v>
      </c>
    </row>
    <row r="11" spans="1:16" hidden="1" x14ac:dyDescent="0.25">
      <c r="A11" s="69"/>
      <c r="B11" s="69"/>
      <c r="C11" s="74" t="s">
        <v>54</v>
      </c>
      <c r="D11" s="75"/>
      <c r="E11" s="76">
        <v>0</v>
      </c>
      <c r="F11" s="77"/>
      <c r="G11" s="76">
        <v>0</v>
      </c>
      <c r="H11" s="77"/>
      <c r="I11" s="76">
        <v>0</v>
      </c>
      <c r="J11" s="75">
        <v>0</v>
      </c>
      <c r="K11" s="76">
        <v>0</v>
      </c>
      <c r="L11" s="77">
        <v>0</v>
      </c>
      <c r="M11" s="76">
        <v>0</v>
      </c>
      <c r="N11" s="68"/>
      <c r="O11" s="69"/>
      <c r="P11" s="74" t="s">
        <v>115</v>
      </c>
    </row>
    <row r="12" spans="1:16" ht="25.5" x14ac:dyDescent="0.25">
      <c r="A12" s="69"/>
      <c r="B12" s="78" t="s">
        <v>116</v>
      </c>
      <c r="C12" s="79" t="s">
        <v>117</v>
      </c>
      <c r="D12" s="71">
        <v>3843</v>
      </c>
      <c r="E12" s="72">
        <v>8.3000000000000007</v>
      </c>
      <c r="F12" s="73">
        <v>8194</v>
      </c>
      <c r="G12" s="72">
        <v>15.2</v>
      </c>
      <c r="H12" s="73">
        <v>4965</v>
      </c>
      <c r="I12" s="72">
        <v>12.4</v>
      </c>
      <c r="J12" s="71">
        <v>4351</v>
      </c>
      <c r="K12" s="72">
        <v>113.2</v>
      </c>
      <c r="L12" s="73">
        <v>-3229</v>
      </c>
      <c r="M12" s="72">
        <v>-39.4</v>
      </c>
      <c r="N12" s="68"/>
      <c r="O12" s="78" t="s">
        <v>116</v>
      </c>
      <c r="P12" s="79" t="s">
        <v>118</v>
      </c>
    </row>
    <row r="13" spans="1:16" ht="25.5" x14ac:dyDescent="0.25">
      <c r="A13" s="69"/>
      <c r="B13" s="78" t="s">
        <v>119</v>
      </c>
      <c r="C13" s="79" t="s">
        <v>120</v>
      </c>
      <c r="D13" s="80">
        <v>1100</v>
      </c>
      <c r="E13" s="81">
        <v>2.4</v>
      </c>
      <c r="F13" s="82">
        <v>0</v>
      </c>
      <c r="G13" s="81">
        <v>0</v>
      </c>
      <c r="H13" s="82">
        <v>0</v>
      </c>
      <c r="I13" s="81">
        <v>0</v>
      </c>
      <c r="J13" s="80">
        <v>-1100</v>
      </c>
      <c r="K13" s="81">
        <v>-100</v>
      </c>
      <c r="L13" s="82">
        <v>0</v>
      </c>
      <c r="M13" s="81">
        <v>0</v>
      </c>
      <c r="N13" s="68"/>
      <c r="O13" s="78" t="s">
        <v>119</v>
      </c>
      <c r="P13" s="79" t="s">
        <v>121</v>
      </c>
    </row>
    <row r="14" spans="1:16" x14ac:dyDescent="0.25">
      <c r="A14" s="69"/>
      <c r="B14" s="69" t="s">
        <v>122</v>
      </c>
      <c r="C14" s="70" t="s">
        <v>123</v>
      </c>
      <c r="D14" s="71">
        <v>1459</v>
      </c>
      <c r="E14" s="72">
        <v>3.2</v>
      </c>
      <c r="F14" s="73">
        <v>340</v>
      </c>
      <c r="G14" s="72">
        <v>0.6</v>
      </c>
      <c r="H14" s="73">
        <v>0</v>
      </c>
      <c r="I14" s="72">
        <v>0</v>
      </c>
      <c r="J14" s="71">
        <v>-1119</v>
      </c>
      <c r="K14" s="72">
        <v>-76.7</v>
      </c>
      <c r="L14" s="73">
        <v>-340</v>
      </c>
      <c r="M14" s="72">
        <v>-100</v>
      </c>
      <c r="N14" s="68"/>
      <c r="O14" s="69" t="s">
        <v>122</v>
      </c>
      <c r="P14" s="70" t="s">
        <v>124</v>
      </c>
    </row>
    <row r="15" spans="1:16" ht="26.25" customHeight="1" x14ac:dyDescent="0.25">
      <c r="A15" s="628" t="s">
        <v>125</v>
      </c>
      <c r="B15" s="908" t="s">
        <v>126</v>
      </c>
      <c r="C15" s="909"/>
      <c r="D15" s="84">
        <v>34945</v>
      </c>
      <c r="E15" s="85">
        <v>75.8</v>
      </c>
      <c r="F15" s="86">
        <v>38486</v>
      </c>
      <c r="G15" s="85">
        <v>71.599999999999994</v>
      </c>
      <c r="H15" s="86">
        <v>28910</v>
      </c>
      <c r="I15" s="85">
        <v>72.5</v>
      </c>
      <c r="J15" s="84">
        <v>3541</v>
      </c>
      <c r="K15" s="85">
        <v>10.1</v>
      </c>
      <c r="L15" s="86">
        <v>-9576</v>
      </c>
      <c r="M15" s="85">
        <v>-24.9</v>
      </c>
      <c r="N15" s="83" t="s">
        <v>125</v>
      </c>
      <c r="O15" s="910" t="s">
        <v>127</v>
      </c>
      <c r="P15" s="910"/>
    </row>
    <row r="16" spans="1:16" x14ac:dyDescent="0.25">
      <c r="A16" s="69"/>
      <c r="B16" s="69" t="s">
        <v>128</v>
      </c>
      <c r="C16" s="70" t="s">
        <v>129</v>
      </c>
      <c r="D16" s="71">
        <v>922</v>
      </c>
      <c r="E16" s="72">
        <v>2</v>
      </c>
      <c r="F16" s="73">
        <v>686</v>
      </c>
      <c r="G16" s="72">
        <v>1.3</v>
      </c>
      <c r="H16" s="73">
        <v>360</v>
      </c>
      <c r="I16" s="72">
        <v>0.9</v>
      </c>
      <c r="J16" s="71">
        <v>-236</v>
      </c>
      <c r="K16" s="72">
        <v>-25.6</v>
      </c>
      <c r="L16" s="73">
        <v>-326</v>
      </c>
      <c r="M16" s="72">
        <v>-47.5</v>
      </c>
      <c r="N16" s="68"/>
      <c r="O16" s="69" t="s">
        <v>128</v>
      </c>
      <c r="P16" s="70" t="s">
        <v>130</v>
      </c>
    </row>
    <row r="17" spans="1:16" x14ac:dyDescent="0.25">
      <c r="A17" s="69"/>
      <c r="B17" s="69" t="s">
        <v>131</v>
      </c>
      <c r="C17" s="70" t="s">
        <v>132</v>
      </c>
      <c r="D17" s="71">
        <v>24157</v>
      </c>
      <c r="E17" s="72">
        <v>52.4</v>
      </c>
      <c r="F17" s="73">
        <v>23563</v>
      </c>
      <c r="G17" s="72">
        <v>43.8</v>
      </c>
      <c r="H17" s="73">
        <v>20210</v>
      </c>
      <c r="I17" s="72">
        <v>50.7</v>
      </c>
      <c r="J17" s="71">
        <v>-594</v>
      </c>
      <c r="K17" s="72">
        <v>-2.5</v>
      </c>
      <c r="L17" s="73">
        <v>-3353</v>
      </c>
      <c r="M17" s="72">
        <v>-14.2</v>
      </c>
      <c r="N17" s="68"/>
      <c r="O17" s="69" t="s">
        <v>131</v>
      </c>
      <c r="P17" s="70" t="s">
        <v>133</v>
      </c>
    </row>
    <row r="18" spans="1:16" x14ac:dyDescent="0.25">
      <c r="A18" s="69"/>
      <c r="B18" s="69" t="s">
        <v>134</v>
      </c>
      <c r="C18" s="70" t="s">
        <v>135</v>
      </c>
      <c r="D18" s="71">
        <v>10604</v>
      </c>
      <c r="E18" s="72">
        <v>23</v>
      </c>
      <c r="F18" s="73">
        <v>13616</v>
      </c>
      <c r="G18" s="72">
        <v>25.3</v>
      </c>
      <c r="H18" s="73">
        <v>7073</v>
      </c>
      <c r="I18" s="72">
        <v>17.7</v>
      </c>
      <c r="J18" s="71">
        <v>3012</v>
      </c>
      <c r="K18" s="72">
        <v>28.4</v>
      </c>
      <c r="L18" s="73">
        <v>-6543</v>
      </c>
      <c r="M18" s="72">
        <v>-48.1</v>
      </c>
      <c r="N18" s="68"/>
      <c r="O18" s="69" t="s">
        <v>134</v>
      </c>
      <c r="P18" s="70" t="s">
        <v>136</v>
      </c>
    </row>
    <row r="19" spans="1:16" x14ac:dyDescent="0.25">
      <c r="A19" s="69"/>
      <c r="B19" s="69" t="s">
        <v>137</v>
      </c>
      <c r="C19" s="70" t="s">
        <v>138</v>
      </c>
      <c r="D19" s="71">
        <v>61</v>
      </c>
      <c r="E19" s="72">
        <v>0.1</v>
      </c>
      <c r="F19" s="73">
        <v>558</v>
      </c>
      <c r="G19" s="72">
        <v>1</v>
      </c>
      <c r="H19" s="73">
        <v>1307</v>
      </c>
      <c r="I19" s="72">
        <v>3.3</v>
      </c>
      <c r="J19" s="71">
        <v>497</v>
      </c>
      <c r="K19" s="72">
        <v>814.8</v>
      </c>
      <c r="L19" s="73">
        <v>749</v>
      </c>
      <c r="M19" s="72">
        <v>134.19999999999999</v>
      </c>
      <c r="N19" s="68"/>
      <c r="O19" s="69" t="s">
        <v>137</v>
      </c>
      <c r="P19" s="70" t="s">
        <v>139</v>
      </c>
    </row>
    <row r="20" spans="1:16" x14ac:dyDescent="0.25">
      <c r="A20" s="69"/>
      <c r="B20" s="69" t="s">
        <v>140</v>
      </c>
      <c r="C20" s="70" t="s">
        <v>141</v>
      </c>
      <c r="D20" s="71">
        <v>-798</v>
      </c>
      <c r="E20" s="72">
        <v>-1.7</v>
      </c>
      <c r="F20" s="73">
        <v>64</v>
      </c>
      <c r="G20" s="72">
        <v>0.1</v>
      </c>
      <c r="H20" s="73">
        <v>-39</v>
      </c>
      <c r="I20" s="72">
        <v>-0.1</v>
      </c>
      <c r="J20" s="71">
        <v>862</v>
      </c>
      <c r="K20" s="72">
        <v>-108</v>
      </c>
      <c r="L20" s="73">
        <v>-103</v>
      </c>
      <c r="M20" s="72">
        <v>-160.9</v>
      </c>
      <c r="N20" s="68"/>
      <c r="O20" s="69" t="s">
        <v>140</v>
      </c>
      <c r="P20" s="70" t="s">
        <v>142</v>
      </c>
    </row>
    <row r="21" spans="1:16" ht="26.25" customHeight="1" x14ac:dyDescent="0.25">
      <c r="A21" s="629" t="s">
        <v>143</v>
      </c>
      <c r="B21" s="908" t="s">
        <v>144</v>
      </c>
      <c r="C21" s="909"/>
      <c r="D21" s="84">
        <v>46093</v>
      </c>
      <c r="E21" s="85">
        <v>100</v>
      </c>
      <c r="F21" s="86">
        <v>53764</v>
      </c>
      <c r="G21" s="85">
        <v>100</v>
      </c>
      <c r="H21" s="86">
        <v>39899</v>
      </c>
      <c r="I21" s="85">
        <v>100</v>
      </c>
      <c r="J21" s="84">
        <v>7671</v>
      </c>
      <c r="K21" s="85">
        <v>16.600000000000001</v>
      </c>
      <c r="L21" s="86">
        <v>-13865</v>
      </c>
      <c r="M21" s="85">
        <v>-25.8</v>
      </c>
      <c r="N21" s="87" t="s">
        <v>143</v>
      </c>
      <c r="O21" s="910" t="s">
        <v>145</v>
      </c>
      <c r="P21" s="910"/>
    </row>
    <row r="22" spans="1:16" x14ac:dyDescent="0.25">
      <c r="A22" s="519" t="s">
        <v>907</v>
      </c>
      <c r="B22" s="88"/>
      <c r="C22" s="88"/>
      <c r="D22" s="89"/>
      <c r="E22" s="90"/>
      <c r="F22" s="89"/>
      <c r="G22" s="90"/>
      <c r="H22" s="89"/>
      <c r="I22" s="90"/>
      <c r="J22" s="89"/>
      <c r="K22" s="90"/>
      <c r="L22" s="89"/>
      <c r="M22" s="90"/>
      <c r="N22" s="91"/>
      <c r="O22" s="91"/>
      <c r="P22" s="91"/>
    </row>
    <row r="23" spans="1:16" x14ac:dyDescent="0.25">
      <c r="A23" s="519" t="s">
        <v>908</v>
      </c>
      <c r="D23" s="7"/>
      <c r="E23" s="90"/>
      <c r="F23" s="7"/>
      <c r="G23" s="90"/>
      <c r="H23" s="7"/>
      <c r="I23" s="90"/>
      <c r="J23" s="7"/>
      <c r="K23" s="90"/>
      <c r="L23" s="7"/>
      <c r="M23" s="90"/>
      <c r="N23" s="7"/>
      <c r="O23" s="7"/>
      <c r="P23" s="7"/>
    </row>
    <row r="24" spans="1:16" x14ac:dyDescent="0.25">
      <c r="D24" s="7"/>
      <c r="E24" s="90"/>
      <c r="F24" s="7"/>
      <c r="G24" s="90"/>
      <c r="H24" s="7"/>
      <c r="I24" s="90"/>
      <c r="J24" s="7"/>
      <c r="K24" s="90"/>
      <c r="L24" s="7"/>
      <c r="M24" s="90"/>
      <c r="N24" s="7"/>
      <c r="O24" s="7"/>
      <c r="P24" s="7"/>
    </row>
    <row r="25" spans="1:16" x14ac:dyDescent="0.25">
      <c r="E25" s="90"/>
      <c r="G25" s="90"/>
      <c r="I25" s="90"/>
      <c r="K25" s="90"/>
      <c r="M25" s="90"/>
    </row>
    <row r="26" spans="1:16" x14ac:dyDescent="0.25">
      <c r="E26" s="90"/>
      <c r="G26" s="90"/>
      <c r="I26" s="90"/>
      <c r="K26" s="90"/>
      <c r="M26" s="90"/>
    </row>
    <row r="27" spans="1:16" x14ac:dyDescent="0.25">
      <c r="E27" s="90"/>
      <c r="G27" s="90"/>
      <c r="I27" s="90"/>
      <c r="K27" s="90"/>
      <c r="M27" s="90"/>
    </row>
    <row r="29" spans="1:16" x14ac:dyDescent="0.25">
      <c r="E29" s="90"/>
      <c r="G29" s="90"/>
      <c r="I29" s="90"/>
      <c r="K29" s="90"/>
      <c r="M29" s="90"/>
    </row>
    <row r="30" spans="1:16" x14ac:dyDescent="0.25">
      <c r="E30" s="90"/>
      <c r="G30" s="90"/>
      <c r="I30" s="90"/>
      <c r="K30" s="90"/>
      <c r="M30" s="90"/>
    </row>
    <row r="31" spans="1:16" x14ac:dyDescent="0.25">
      <c r="E31" s="90"/>
      <c r="G31" s="90"/>
      <c r="I31" s="90"/>
      <c r="K31" s="90"/>
      <c r="M31" s="90"/>
    </row>
    <row r="32" spans="1:16" x14ac:dyDescent="0.25">
      <c r="E32" s="90"/>
      <c r="G32" s="90"/>
      <c r="I32" s="90"/>
      <c r="K32" s="90"/>
      <c r="M32" s="90"/>
    </row>
    <row r="33" spans="5:13" x14ac:dyDescent="0.25">
      <c r="E33" s="90"/>
      <c r="G33" s="90"/>
      <c r="I33" s="90"/>
      <c r="K33" s="90"/>
      <c r="M33" s="90"/>
    </row>
    <row r="34" spans="5:13" x14ac:dyDescent="0.25">
      <c r="E34" s="90"/>
      <c r="G34" s="90"/>
      <c r="I34" s="90"/>
      <c r="K34" s="90"/>
      <c r="M34" s="90"/>
    </row>
    <row r="35" spans="5:13" x14ac:dyDescent="0.25">
      <c r="E35" s="90"/>
      <c r="G35" s="90"/>
      <c r="I35" s="90"/>
      <c r="K35" s="90"/>
      <c r="M35" s="90"/>
    </row>
    <row r="36" spans="5:13" x14ac:dyDescent="0.25">
      <c r="E36" s="90"/>
    </row>
    <row r="37" spans="5:13" x14ac:dyDescent="0.25">
      <c r="E37" s="90"/>
    </row>
  </sheetData>
  <mergeCells count="16">
    <mergeCell ref="B21:C21"/>
    <mergeCell ref="O21:P21"/>
    <mergeCell ref="A2:P2"/>
    <mergeCell ref="A3:P3"/>
    <mergeCell ref="A5:C7"/>
    <mergeCell ref="N5:P7"/>
    <mergeCell ref="D6:E6"/>
    <mergeCell ref="F6:G6"/>
    <mergeCell ref="H6:I6"/>
    <mergeCell ref="J6:K6"/>
    <mergeCell ref="L6:M6"/>
    <mergeCell ref="A1:C1"/>
    <mergeCell ref="B8:C8"/>
    <mergeCell ref="O8:P8"/>
    <mergeCell ref="B15:C15"/>
    <mergeCell ref="O15:P15"/>
  </mergeCells>
  <hyperlinks>
    <hyperlink ref="A1" location="Índice!A1" display="Índice"/>
  </hyperlinks>
  <pageMargins left="0.7" right="0.7" top="0.75" bottom="0.75" header="0.3" footer="0.3"/>
  <pageSetup paperSize="9" scale="9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
  <sheetViews>
    <sheetView showGridLines="0" workbookViewId="0">
      <selection activeCell="B4" sqref="B4"/>
    </sheetView>
  </sheetViews>
  <sheetFormatPr defaultRowHeight="15" x14ac:dyDescent="0.25"/>
  <cols>
    <col min="2" max="2" width="35.7109375" customWidth="1"/>
    <col min="3" max="23" width="5" bestFit="1" customWidth="1"/>
    <col min="24" max="24" width="37.5703125" bestFit="1" customWidth="1"/>
  </cols>
  <sheetData>
    <row r="1" spans="1:24" ht="16.5" x14ac:dyDescent="0.25">
      <c r="A1" s="119" t="s">
        <v>2</v>
      </c>
    </row>
    <row r="2" spans="1:24" ht="15" customHeight="1" x14ac:dyDescent="0.25">
      <c r="B2" s="779" t="s">
        <v>553</v>
      </c>
      <c r="C2" s="779"/>
      <c r="D2" s="779"/>
      <c r="E2" s="779"/>
      <c r="F2" s="779"/>
      <c r="G2" s="779"/>
      <c r="H2" s="779"/>
      <c r="I2" s="779"/>
      <c r="J2" s="779"/>
      <c r="K2" s="779"/>
      <c r="L2" s="779"/>
      <c r="M2" s="779"/>
      <c r="N2" s="779"/>
      <c r="O2" s="779"/>
      <c r="P2" s="779"/>
      <c r="Q2" s="779"/>
      <c r="R2" s="779"/>
      <c r="S2" s="779"/>
      <c r="T2" s="779"/>
      <c r="U2" s="779"/>
      <c r="V2" s="779"/>
      <c r="W2" s="779"/>
      <c r="X2" s="779"/>
    </row>
    <row r="3" spans="1:24" ht="15" customHeight="1" x14ac:dyDescent="0.25">
      <c r="B3" s="779" t="s">
        <v>285</v>
      </c>
      <c r="C3" s="779"/>
      <c r="D3" s="779"/>
      <c r="E3" s="779"/>
      <c r="F3" s="779"/>
      <c r="G3" s="779"/>
      <c r="H3" s="779"/>
      <c r="I3" s="779"/>
      <c r="J3" s="779"/>
      <c r="K3" s="779"/>
      <c r="L3" s="779"/>
      <c r="M3" s="779"/>
      <c r="N3" s="779"/>
      <c r="O3" s="779"/>
      <c r="P3" s="779"/>
      <c r="Q3" s="779"/>
      <c r="R3" s="779"/>
      <c r="S3" s="779"/>
      <c r="T3" s="779"/>
      <c r="U3" s="779"/>
      <c r="V3" s="779"/>
      <c r="W3" s="779"/>
      <c r="X3" s="779"/>
    </row>
    <row r="4" spans="1:24" x14ac:dyDescent="0.25">
      <c r="B4" s="333" t="s">
        <v>207</v>
      </c>
    </row>
    <row r="5" spans="1:24" x14ac:dyDescent="0.25">
      <c r="B5" s="544"/>
      <c r="C5" s="545">
        <v>1995</v>
      </c>
      <c r="D5" s="545">
        <v>1996</v>
      </c>
      <c r="E5" s="545">
        <v>1997</v>
      </c>
      <c r="F5" s="545">
        <v>1998</v>
      </c>
      <c r="G5" s="545">
        <v>1999</v>
      </c>
      <c r="H5" s="545">
        <v>2000</v>
      </c>
      <c r="I5" s="545">
        <v>2001</v>
      </c>
      <c r="J5" s="545">
        <v>2002</v>
      </c>
      <c r="K5" s="545">
        <v>2003</v>
      </c>
      <c r="L5" s="545">
        <v>2004</v>
      </c>
      <c r="M5" s="545">
        <v>2005</v>
      </c>
      <c r="N5" s="545">
        <v>2006</v>
      </c>
      <c r="O5" s="545">
        <v>2007</v>
      </c>
      <c r="P5" s="545">
        <v>2008</v>
      </c>
      <c r="Q5" s="545">
        <v>2009</v>
      </c>
      <c r="R5" s="545">
        <v>2010</v>
      </c>
      <c r="S5" s="545">
        <v>2011</v>
      </c>
      <c r="T5" s="545">
        <v>2012</v>
      </c>
      <c r="U5" s="545">
        <v>2013</v>
      </c>
      <c r="V5" s="545">
        <v>2014</v>
      </c>
      <c r="W5" s="545">
        <v>2015</v>
      </c>
      <c r="X5" s="544"/>
    </row>
    <row r="6" spans="1:24" x14ac:dyDescent="0.25">
      <c r="B6" s="333" t="s">
        <v>884</v>
      </c>
      <c r="C6" s="334">
        <v>47.6</v>
      </c>
      <c r="D6" s="334">
        <v>48.5</v>
      </c>
      <c r="E6" s="334">
        <v>51.5</v>
      </c>
      <c r="F6" s="334">
        <v>54</v>
      </c>
      <c r="G6" s="334">
        <v>55.5</v>
      </c>
      <c r="H6" s="334">
        <v>56.5</v>
      </c>
      <c r="I6" s="334">
        <v>57.1</v>
      </c>
      <c r="J6" s="334">
        <v>57.6</v>
      </c>
      <c r="K6" s="334">
        <v>57.1</v>
      </c>
      <c r="L6" s="334">
        <v>57.1</v>
      </c>
      <c r="M6" s="334">
        <v>57</v>
      </c>
      <c r="N6" s="334">
        <v>56.7</v>
      </c>
      <c r="O6" s="334">
        <v>56.9</v>
      </c>
      <c r="P6" s="334">
        <v>56.8</v>
      </c>
      <c r="Q6" s="334">
        <v>57.8</v>
      </c>
      <c r="R6" s="334">
        <v>57.8</v>
      </c>
      <c r="S6" s="334">
        <v>55.9</v>
      </c>
      <c r="T6" s="334">
        <v>54</v>
      </c>
      <c r="U6" s="334">
        <v>54.2</v>
      </c>
      <c r="V6" s="334">
        <v>53.6</v>
      </c>
      <c r="W6" s="334">
        <v>52.9</v>
      </c>
      <c r="X6" s="333" t="s">
        <v>554</v>
      </c>
    </row>
    <row r="7" spans="1:24" x14ac:dyDescent="0.25">
      <c r="B7" s="333" t="s">
        <v>555</v>
      </c>
      <c r="C7" s="334">
        <v>54.2</v>
      </c>
      <c r="D7" s="334">
        <v>54.9</v>
      </c>
      <c r="E7" s="334">
        <v>57.7</v>
      </c>
      <c r="F7" s="334">
        <v>59.7</v>
      </c>
      <c r="G7" s="334">
        <v>61.5</v>
      </c>
      <c r="H7" s="334">
        <v>62.6</v>
      </c>
      <c r="I7" s="334">
        <v>62.8</v>
      </c>
      <c r="J7" s="334">
        <v>63.5</v>
      </c>
      <c r="K7" s="334">
        <v>63.1</v>
      </c>
      <c r="L7" s="334">
        <v>64.2</v>
      </c>
      <c r="M7" s="334">
        <v>64.599999999999994</v>
      </c>
      <c r="N7" s="334">
        <v>65.2</v>
      </c>
      <c r="O7" s="334">
        <v>66.5</v>
      </c>
      <c r="P7" s="334">
        <v>67.400000000000006</v>
      </c>
      <c r="Q7" s="334">
        <v>65.400000000000006</v>
      </c>
      <c r="R7" s="334">
        <v>66.3</v>
      </c>
      <c r="S7" s="334">
        <v>64.3</v>
      </c>
      <c r="T7" s="334">
        <v>61.7</v>
      </c>
      <c r="U7" s="334">
        <v>61.2</v>
      </c>
      <c r="V7" s="334">
        <v>61.4</v>
      </c>
      <c r="W7" s="334">
        <v>61.2</v>
      </c>
      <c r="X7" s="333" t="s">
        <v>556</v>
      </c>
    </row>
    <row r="8" spans="1:24" x14ac:dyDescent="0.25">
      <c r="B8" s="335" t="s">
        <v>557</v>
      </c>
      <c r="C8" s="336">
        <v>44.3</v>
      </c>
      <c r="D8" s="336">
        <v>44.8</v>
      </c>
      <c r="E8" s="336">
        <v>46.1</v>
      </c>
      <c r="F8" s="336">
        <v>47.3</v>
      </c>
      <c r="G8" s="336">
        <v>49.3</v>
      </c>
      <c r="H8" s="336">
        <v>50.4</v>
      </c>
      <c r="I8" s="336">
        <v>50.8</v>
      </c>
      <c r="J8" s="336">
        <v>51.4</v>
      </c>
      <c r="K8" s="336">
        <v>51.5</v>
      </c>
      <c r="L8" s="336">
        <v>52</v>
      </c>
      <c r="M8" s="336">
        <v>52.6</v>
      </c>
      <c r="N8" s="336">
        <v>52.7</v>
      </c>
      <c r="O8" s="336">
        <v>53.7</v>
      </c>
      <c r="P8" s="336">
        <v>53.5</v>
      </c>
      <c r="Q8" s="336">
        <v>54.8</v>
      </c>
      <c r="R8" s="336">
        <v>55.3</v>
      </c>
      <c r="S8" s="336">
        <v>54.2</v>
      </c>
      <c r="T8" s="336">
        <v>53.9</v>
      </c>
      <c r="U8" s="336">
        <v>54.6</v>
      </c>
      <c r="V8" s="336">
        <v>53.5</v>
      </c>
      <c r="W8" s="336">
        <v>52.7</v>
      </c>
      <c r="X8" s="335" t="s">
        <v>558</v>
      </c>
    </row>
    <row r="9" spans="1:24" x14ac:dyDescent="0.25">
      <c r="B9" s="333" t="s">
        <v>559</v>
      </c>
    </row>
    <row r="10" spans="1:24" x14ac:dyDescent="0.25">
      <c r="B10" s="333" t="s">
        <v>916</v>
      </c>
    </row>
    <row r="11" spans="1:24" x14ac:dyDescent="0.25">
      <c r="C11" s="172"/>
      <c r="D11" s="172"/>
      <c r="E11" s="172"/>
      <c r="F11" s="172"/>
      <c r="G11" s="172"/>
      <c r="H11" s="172"/>
      <c r="I11" s="172"/>
      <c r="J11" s="172"/>
      <c r="K11" s="172"/>
      <c r="L11" s="172"/>
      <c r="M11" s="172"/>
      <c r="N11" s="172"/>
      <c r="O11" s="172"/>
      <c r="P11" s="172"/>
      <c r="Q11" s="172"/>
      <c r="R11" s="172"/>
      <c r="S11" s="172"/>
      <c r="T11" s="172"/>
      <c r="U11" s="172"/>
      <c r="V11" s="172"/>
      <c r="W11" s="172"/>
    </row>
    <row r="12" spans="1:24" x14ac:dyDescent="0.25">
      <c r="C12" s="172"/>
      <c r="D12" s="172"/>
      <c r="E12" s="172"/>
      <c r="F12" s="172"/>
      <c r="G12" s="172"/>
      <c r="H12" s="172"/>
      <c r="I12" s="172"/>
      <c r="J12" s="172"/>
      <c r="K12" s="172"/>
      <c r="L12" s="172"/>
      <c r="M12" s="172"/>
      <c r="N12" s="172"/>
      <c r="O12" s="172"/>
      <c r="P12" s="172"/>
      <c r="Q12" s="172"/>
      <c r="R12" s="172"/>
      <c r="S12" s="172"/>
      <c r="T12" s="172"/>
      <c r="U12" s="172"/>
      <c r="V12" s="172"/>
      <c r="W12" s="172"/>
    </row>
    <row r="13" spans="1:24" x14ac:dyDescent="0.25">
      <c r="C13" s="172"/>
      <c r="D13" s="172"/>
      <c r="E13" s="172"/>
      <c r="F13" s="172"/>
      <c r="G13" s="172"/>
      <c r="H13" s="172"/>
      <c r="I13" s="172"/>
      <c r="J13" s="172"/>
      <c r="K13" s="172"/>
      <c r="L13" s="172"/>
      <c r="M13" s="172"/>
      <c r="N13" s="172"/>
      <c r="O13" s="172"/>
      <c r="P13" s="172"/>
      <c r="Q13" s="172"/>
      <c r="R13" s="172"/>
      <c r="S13" s="172"/>
      <c r="T13" s="172"/>
      <c r="U13" s="172"/>
      <c r="V13" s="172"/>
      <c r="W13" s="172"/>
    </row>
  </sheetData>
  <mergeCells count="2">
    <mergeCell ref="B2:X2"/>
    <mergeCell ref="B3:X3"/>
  </mergeCells>
  <hyperlinks>
    <hyperlink ref="A1" location="Índice!A1" display="Índice"/>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workbookViewId="0">
      <selection activeCell="A4" sqref="A4"/>
    </sheetView>
  </sheetViews>
  <sheetFormatPr defaultRowHeight="15" x14ac:dyDescent="0.25"/>
  <cols>
    <col min="1" max="1" width="9.140625" customWidth="1"/>
    <col min="2" max="2" width="11.28515625" customWidth="1"/>
    <col min="3" max="3" width="9.7109375" customWidth="1"/>
    <col min="4" max="5" width="8.140625" customWidth="1"/>
    <col min="6" max="6" width="9.140625" customWidth="1"/>
    <col min="7" max="9" width="8.5703125" customWidth="1"/>
  </cols>
  <sheetData>
    <row r="1" spans="1:9" ht="16.5" x14ac:dyDescent="0.25">
      <c r="A1" s="61" t="s">
        <v>2</v>
      </c>
    </row>
    <row r="2" spans="1:9" x14ac:dyDescent="0.25">
      <c r="A2" s="779" t="s">
        <v>745</v>
      </c>
      <c r="B2" s="779"/>
      <c r="C2" s="779"/>
      <c r="D2" s="779"/>
      <c r="E2" s="779"/>
      <c r="F2" s="779"/>
      <c r="G2" s="779"/>
      <c r="H2" s="779"/>
      <c r="I2" s="779"/>
    </row>
    <row r="3" spans="1:9" x14ac:dyDescent="0.25">
      <c r="A3" s="779" t="s">
        <v>746</v>
      </c>
      <c r="B3" s="779"/>
      <c r="C3" s="779"/>
      <c r="D3" s="779"/>
      <c r="E3" s="779"/>
      <c r="F3" s="779"/>
      <c r="G3" s="779"/>
      <c r="H3" s="779"/>
      <c r="I3" s="779"/>
    </row>
    <row r="4" spans="1:9" x14ac:dyDescent="0.25">
      <c r="A4" s="333" t="s">
        <v>207</v>
      </c>
      <c r="B4" s="6"/>
      <c r="C4" s="6"/>
      <c r="D4" s="106"/>
      <c r="F4" s="6"/>
      <c r="G4" s="6"/>
      <c r="H4" s="6"/>
      <c r="I4" s="6"/>
    </row>
    <row r="5" spans="1:9" ht="22.5" customHeight="1" x14ac:dyDescent="0.25">
      <c r="A5" s="928" t="s">
        <v>178</v>
      </c>
      <c r="B5" s="922" t="s">
        <v>179</v>
      </c>
      <c r="C5" s="922" t="s">
        <v>180</v>
      </c>
      <c r="D5" s="922" t="s">
        <v>181</v>
      </c>
      <c r="E5" s="922" t="s">
        <v>182</v>
      </c>
      <c r="F5" s="924" t="s">
        <v>183</v>
      </c>
      <c r="G5" s="805" t="s">
        <v>184</v>
      </c>
      <c r="H5" s="932"/>
      <c r="I5" s="932"/>
    </row>
    <row r="6" spans="1:9" ht="44.25" customHeight="1" x14ac:dyDescent="0.25">
      <c r="A6" s="929"/>
      <c r="B6" s="930"/>
      <c r="C6" s="930"/>
      <c r="D6" s="930"/>
      <c r="E6" s="930"/>
      <c r="F6" s="931"/>
      <c r="G6" s="637" t="s">
        <v>185</v>
      </c>
      <c r="H6" s="631" t="s">
        <v>186</v>
      </c>
      <c r="I6" s="638" t="s">
        <v>187</v>
      </c>
    </row>
    <row r="7" spans="1:9" ht="22.5" customHeight="1" x14ac:dyDescent="0.25">
      <c r="A7" s="927" t="s">
        <v>188</v>
      </c>
      <c r="B7" s="921" t="s">
        <v>189</v>
      </c>
      <c r="C7" s="921" t="s">
        <v>190</v>
      </c>
      <c r="D7" s="921" t="s">
        <v>191</v>
      </c>
      <c r="E7" s="921" t="s">
        <v>192</v>
      </c>
      <c r="F7" s="923" t="s">
        <v>193</v>
      </c>
      <c r="G7" s="925" t="s">
        <v>194</v>
      </c>
      <c r="H7" s="926"/>
      <c r="I7" s="926"/>
    </row>
    <row r="8" spans="1:9" ht="44.25" customHeight="1" x14ac:dyDescent="0.25">
      <c r="A8" s="913"/>
      <c r="B8" s="922"/>
      <c r="C8" s="922"/>
      <c r="D8" s="922"/>
      <c r="E8" s="922"/>
      <c r="F8" s="924"/>
      <c r="G8" s="511" t="s">
        <v>195</v>
      </c>
      <c r="H8" s="513" t="s">
        <v>196</v>
      </c>
      <c r="I8" s="512" t="s">
        <v>197</v>
      </c>
    </row>
    <row r="9" spans="1:9" ht="21" customHeight="1" x14ac:dyDescent="0.25">
      <c r="A9" s="913"/>
      <c r="B9" s="513" t="s">
        <v>198</v>
      </c>
      <c r="C9" s="513" t="s">
        <v>199</v>
      </c>
      <c r="D9" s="513" t="s">
        <v>200</v>
      </c>
      <c r="E9" s="513" t="s">
        <v>201</v>
      </c>
      <c r="F9" s="514" t="s">
        <v>202</v>
      </c>
      <c r="G9" s="511" t="s">
        <v>203</v>
      </c>
      <c r="H9" s="513" t="s">
        <v>204</v>
      </c>
      <c r="I9" s="512" t="s">
        <v>205</v>
      </c>
    </row>
    <row r="10" spans="1:9" x14ac:dyDescent="0.25">
      <c r="A10" s="643">
        <v>2011</v>
      </c>
      <c r="B10" s="644">
        <v>111.1</v>
      </c>
      <c r="C10" s="644">
        <v>103.6</v>
      </c>
      <c r="D10" s="644">
        <v>4.3</v>
      </c>
      <c r="E10" s="645">
        <v>4.2000000000000003E-2</v>
      </c>
      <c r="F10" s="646">
        <v>1.17</v>
      </c>
      <c r="G10" s="646">
        <v>0.48</v>
      </c>
      <c r="H10" s="646">
        <v>0.64</v>
      </c>
      <c r="I10" s="647">
        <v>0.09</v>
      </c>
    </row>
    <row r="11" spans="1:9" x14ac:dyDescent="0.25">
      <c r="A11" s="639">
        <v>2012</v>
      </c>
      <c r="B11" s="107">
        <v>124.8</v>
      </c>
      <c r="C11" s="107">
        <v>118</v>
      </c>
      <c r="D11" s="107">
        <v>4.9000000000000004</v>
      </c>
      <c r="E11" s="108">
        <v>4.2000000000000003E-2</v>
      </c>
      <c r="F11" s="109">
        <v>0.61</v>
      </c>
      <c r="G11" s="109">
        <v>0.6</v>
      </c>
      <c r="H11" s="109">
        <v>0.01</v>
      </c>
      <c r="I11" s="640">
        <v>0</v>
      </c>
    </row>
    <row r="12" spans="1:9" x14ac:dyDescent="0.25">
      <c r="A12" s="639">
        <v>2013</v>
      </c>
      <c r="B12" s="107">
        <v>128</v>
      </c>
      <c r="C12" s="107">
        <v>126.4</v>
      </c>
      <c r="D12" s="107">
        <v>5</v>
      </c>
      <c r="E12" s="108">
        <v>3.9E-2</v>
      </c>
      <c r="F12" s="109">
        <v>0.06</v>
      </c>
      <c r="G12" s="109">
        <v>0.35</v>
      </c>
      <c r="H12" s="109">
        <v>-0.28999999999999998</v>
      </c>
      <c r="I12" s="640">
        <v>-0.02</v>
      </c>
    </row>
    <row r="13" spans="1:9" x14ac:dyDescent="0.25">
      <c r="A13" s="639" t="s">
        <v>101</v>
      </c>
      <c r="B13" s="107">
        <v>127.2</v>
      </c>
      <c r="C13" s="107">
        <v>127.6</v>
      </c>
      <c r="D13" s="107">
        <v>5</v>
      </c>
      <c r="E13" s="108">
        <v>3.9E-2</v>
      </c>
      <c r="F13" s="109">
        <v>0.02</v>
      </c>
      <c r="G13" s="109">
        <v>0.05</v>
      </c>
      <c r="H13" s="109">
        <v>-0.02</v>
      </c>
      <c r="I13" s="640">
        <v>0</v>
      </c>
    </row>
    <row r="14" spans="1:9" x14ac:dyDescent="0.25">
      <c r="A14" s="641" t="s">
        <v>102</v>
      </c>
      <c r="B14" s="110">
        <v>123.7</v>
      </c>
      <c r="C14" s="110">
        <v>125.5</v>
      </c>
      <c r="D14" s="110">
        <v>4.9000000000000004</v>
      </c>
      <c r="E14" s="111">
        <v>3.9E-2</v>
      </c>
      <c r="F14" s="112">
        <v>-0.09</v>
      </c>
      <c r="G14" s="112">
        <v>-0.09</v>
      </c>
      <c r="H14" s="112">
        <v>-0.01</v>
      </c>
      <c r="I14" s="642">
        <v>0</v>
      </c>
    </row>
    <row r="15" spans="1:9" ht="29.25" customHeight="1" x14ac:dyDescent="0.25">
      <c r="A15" s="797" t="s">
        <v>870</v>
      </c>
      <c r="B15" s="797"/>
      <c r="C15" s="797"/>
      <c r="D15" s="797"/>
      <c r="E15" s="797"/>
      <c r="F15" s="797"/>
      <c r="G15" s="797"/>
      <c r="H15" s="797"/>
      <c r="I15" s="797"/>
    </row>
    <row r="16" spans="1:9" ht="29.25" customHeight="1" x14ac:dyDescent="0.25">
      <c r="A16" s="798" t="s">
        <v>909</v>
      </c>
      <c r="B16" s="798"/>
      <c r="C16" s="798"/>
      <c r="D16" s="798"/>
      <c r="E16" s="798"/>
      <c r="F16" s="798"/>
      <c r="G16" s="798"/>
      <c r="H16" s="798"/>
      <c r="I16" s="798"/>
    </row>
    <row r="17" spans="1:9" x14ac:dyDescent="0.25">
      <c r="A17" s="798"/>
      <c r="B17" s="798"/>
      <c r="C17" s="798"/>
      <c r="D17" s="798"/>
      <c r="E17" s="798"/>
      <c r="F17" s="798"/>
      <c r="G17" s="798"/>
      <c r="H17" s="798"/>
      <c r="I17" s="798"/>
    </row>
  </sheetData>
  <mergeCells count="19">
    <mergeCell ref="A2:I2"/>
    <mergeCell ref="A3:I3"/>
    <mergeCell ref="A5:A6"/>
    <mergeCell ref="B5:B6"/>
    <mergeCell ref="C5:C6"/>
    <mergeCell ref="D5:D6"/>
    <mergeCell ref="E5:E6"/>
    <mergeCell ref="F5:F6"/>
    <mergeCell ref="G5:I5"/>
    <mergeCell ref="D7:D8"/>
    <mergeCell ref="E7:E8"/>
    <mergeCell ref="F7:F8"/>
    <mergeCell ref="A16:I16"/>
    <mergeCell ref="A17:I17"/>
    <mergeCell ref="A15:I15"/>
    <mergeCell ref="G7:I7"/>
    <mergeCell ref="A7:A9"/>
    <mergeCell ref="B7:B8"/>
    <mergeCell ref="C7:C8"/>
  </mergeCells>
  <hyperlinks>
    <hyperlink ref="A1" location="Índice!A1" display="Índice"/>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showGridLines="0" workbookViewId="0">
      <selection activeCell="B5" sqref="B5"/>
    </sheetView>
  </sheetViews>
  <sheetFormatPr defaultRowHeight="15" x14ac:dyDescent="0.25"/>
  <cols>
    <col min="1" max="1" width="8" customWidth="1"/>
    <col min="2" max="2" width="42.28515625" customWidth="1"/>
    <col min="3" max="4" width="6" customWidth="1"/>
    <col min="5" max="5" width="6.140625" customWidth="1"/>
    <col min="6" max="6" width="5.85546875" customWidth="1"/>
    <col min="7" max="7" width="6.5703125" customWidth="1"/>
    <col min="8" max="8" width="6" customWidth="1"/>
    <col min="9" max="9" width="0.7109375" customWidth="1"/>
    <col min="10" max="10" width="1.140625" customWidth="1"/>
    <col min="11" max="14" width="6.42578125" customWidth="1"/>
    <col min="15" max="15" width="6.7109375" customWidth="1"/>
    <col min="16" max="16" width="6.85546875" customWidth="1"/>
    <col min="17" max="17" width="48" customWidth="1"/>
  </cols>
  <sheetData>
    <row r="1" spans="1:17" ht="16.5" x14ac:dyDescent="0.25">
      <c r="A1" s="119" t="s">
        <v>2</v>
      </c>
    </row>
    <row r="3" spans="1:17" x14ac:dyDescent="0.25">
      <c r="B3" s="779" t="s">
        <v>465</v>
      </c>
      <c r="C3" s="779"/>
      <c r="D3" s="779"/>
      <c r="E3" s="779"/>
      <c r="F3" s="779"/>
      <c r="G3" s="779"/>
      <c r="H3" s="779"/>
      <c r="I3" s="779"/>
      <c r="J3" s="779"/>
      <c r="K3" s="779"/>
      <c r="L3" s="779"/>
      <c r="M3" s="779"/>
      <c r="N3" s="779"/>
      <c r="O3" s="779"/>
      <c r="P3" s="779"/>
      <c r="Q3" s="779"/>
    </row>
    <row r="4" spans="1:17" x14ac:dyDescent="0.25">
      <c r="B4" s="779" t="s">
        <v>281</v>
      </c>
      <c r="C4" s="779"/>
      <c r="D4" s="779"/>
      <c r="E4" s="779"/>
      <c r="F4" s="779"/>
      <c r="G4" s="779"/>
      <c r="H4" s="779"/>
      <c r="I4" s="779"/>
      <c r="J4" s="779"/>
      <c r="K4" s="779"/>
      <c r="L4" s="779"/>
      <c r="M4" s="779"/>
      <c r="N4" s="779"/>
      <c r="O4" s="779"/>
      <c r="P4" s="779"/>
      <c r="Q4" s="779"/>
    </row>
    <row r="5" spans="1:17" x14ac:dyDescent="0.25">
      <c r="B5" s="333" t="s">
        <v>207</v>
      </c>
      <c r="C5" s="116"/>
      <c r="D5" s="116"/>
      <c r="E5" s="116"/>
      <c r="F5" s="116"/>
      <c r="G5" s="116"/>
      <c r="H5" s="116"/>
      <c r="I5" s="116"/>
      <c r="J5" s="116"/>
    </row>
    <row r="6" spans="1:17" x14ac:dyDescent="0.25">
      <c r="B6" s="938" t="s">
        <v>333</v>
      </c>
      <c r="C6" s="206" t="s">
        <v>331</v>
      </c>
      <c r="D6" s="207"/>
      <c r="E6" s="207"/>
      <c r="F6" s="207"/>
      <c r="G6" s="207"/>
      <c r="H6" s="207"/>
      <c r="I6" s="14"/>
      <c r="J6" s="14"/>
      <c r="K6" s="947" t="s">
        <v>332</v>
      </c>
      <c r="L6" s="948"/>
      <c r="M6" s="948"/>
      <c r="N6" s="948"/>
      <c r="O6" s="948"/>
      <c r="P6" s="949"/>
      <c r="Q6" s="938" t="s">
        <v>902</v>
      </c>
    </row>
    <row r="7" spans="1:17" x14ac:dyDescent="0.25">
      <c r="B7" s="939"/>
      <c r="C7" s="943">
        <v>2010</v>
      </c>
      <c r="D7" s="943">
        <v>2011</v>
      </c>
      <c r="E7" s="943">
        <v>2012</v>
      </c>
      <c r="F7" s="943">
        <v>2013</v>
      </c>
      <c r="G7" s="945" t="s">
        <v>209</v>
      </c>
      <c r="H7" s="946"/>
      <c r="I7" s="14"/>
      <c r="J7" s="14"/>
      <c r="K7" s="933">
        <v>2010</v>
      </c>
      <c r="L7" s="933">
        <v>2011</v>
      </c>
      <c r="M7" s="933">
        <v>2012</v>
      </c>
      <c r="N7" s="933">
        <v>2013</v>
      </c>
      <c r="O7" s="945" t="s">
        <v>209</v>
      </c>
      <c r="P7" s="946"/>
      <c r="Q7" s="939"/>
    </row>
    <row r="8" spans="1:17" x14ac:dyDescent="0.25">
      <c r="B8" s="939"/>
      <c r="C8" s="944"/>
      <c r="D8" s="944"/>
      <c r="E8" s="944"/>
      <c r="F8" s="944"/>
      <c r="G8" s="648">
        <v>2014</v>
      </c>
      <c r="H8" s="648">
        <v>2015</v>
      </c>
      <c r="I8" s="649"/>
      <c r="J8" s="649"/>
      <c r="K8" s="950"/>
      <c r="L8" s="950"/>
      <c r="M8" s="950"/>
      <c r="N8" s="950"/>
      <c r="O8" s="648">
        <v>2014</v>
      </c>
      <c r="P8" s="648">
        <v>2015</v>
      </c>
      <c r="Q8" s="939" t="s">
        <v>334</v>
      </c>
    </row>
    <row r="9" spans="1:17" x14ac:dyDescent="0.25">
      <c r="B9" s="939"/>
      <c r="C9" s="941">
        <v>2010</v>
      </c>
      <c r="D9" s="941">
        <v>2011</v>
      </c>
      <c r="E9" s="941">
        <v>2012</v>
      </c>
      <c r="F9" s="941">
        <v>2013</v>
      </c>
      <c r="G9" s="935" t="s">
        <v>148</v>
      </c>
      <c r="H9" s="936"/>
      <c r="I9" s="209"/>
      <c r="K9" s="933">
        <v>2010</v>
      </c>
      <c r="L9" s="933">
        <v>2011</v>
      </c>
      <c r="M9" s="933">
        <v>2012</v>
      </c>
      <c r="N9" s="933">
        <v>2013</v>
      </c>
      <c r="O9" s="935" t="s">
        <v>148</v>
      </c>
      <c r="P9" s="936"/>
      <c r="Q9" s="939"/>
    </row>
    <row r="10" spans="1:17" x14ac:dyDescent="0.25">
      <c r="B10" s="940"/>
      <c r="C10" s="942"/>
      <c r="D10" s="942"/>
      <c r="E10" s="942"/>
      <c r="F10" s="942"/>
      <c r="G10" s="208">
        <v>2014</v>
      </c>
      <c r="H10" s="208">
        <v>2015</v>
      </c>
      <c r="I10" s="209"/>
      <c r="K10" s="934"/>
      <c r="L10" s="934"/>
      <c r="M10" s="934"/>
      <c r="N10" s="934"/>
      <c r="O10" s="208">
        <v>2014</v>
      </c>
      <c r="P10" s="208">
        <v>2015</v>
      </c>
      <c r="Q10" s="940" t="s">
        <v>334</v>
      </c>
    </row>
    <row r="11" spans="1:17" s="21" customFormat="1" x14ac:dyDescent="0.25">
      <c r="B11" s="210" t="s">
        <v>335</v>
      </c>
      <c r="C11" s="211">
        <v>-8.1999999999999993</v>
      </c>
      <c r="D11" s="211">
        <v>-3</v>
      </c>
      <c r="E11" s="211">
        <v>-0.6</v>
      </c>
      <c r="F11" s="211">
        <v>0.1</v>
      </c>
      <c r="G11" s="211">
        <v>0.3</v>
      </c>
      <c r="H11" s="211">
        <v>2.2000000000000002</v>
      </c>
      <c r="I11" s="211">
        <v>0</v>
      </c>
      <c r="J11">
        <v>0</v>
      </c>
      <c r="K11" s="211">
        <v>-1.4</v>
      </c>
      <c r="L11" s="211">
        <v>5.2</v>
      </c>
      <c r="M11" s="211">
        <v>2.5</v>
      </c>
      <c r="N11" s="211">
        <v>0.7</v>
      </c>
      <c r="O11" s="211">
        <v>0.1</v>
      </c>
      <c r="P11" s="211">
        <v>2</v>
      </c>
      <c r="Q11" s="212" t="s">
        <v>336</v>
      </c>
    </row>
    <row r="12" spans="1:17" s="21" customFormat="1" ht="21" customHeight="1" x14ac:dyDescent="0.25">
      <c r="B12" s="210" t="s">
        <v>337</v>
      </c>
      <c r="C12" s="211">
        <v>-11.2</v>
      </c>
      <c r="D12" s="211">
        <v>-7.4</v>
      </c>
      <c r="E12" s="211">
        <v>-5.5</v>
      </c>
      <c r="F12" s="211">
        <v>-4.9000000000000004</v>
      </c>
      <c r="G12" s="211">
        <v>-4.8</v>
      </c>
      <c r="H12" s="211">
        <v>-2.7</v>
      </c>
      <c r="I12" s="211">
        <v>0</v>
      </c>
      <c r="J12">
        <v>0</v>
      </c>
      <c r="K12" s="211">
        <v>-1.4</v>
      </c>
      <c r="L12" s="211">
        <v>3.8</v>
      </c>
      <c r="M12" s="211">
        <v>1.9</v>
      </c>
      <c r="N12" s="211">
        <v>0.6</v>
      </c>
      <c r="O12" s="211">
        <v>0.1</v>
      </c>
      <c r="P12" s="211">
        <v>2.1</v>
      </c>
      <c r="Q12" s="212" t="s">
        <v>338</v>
      </c>
    </row>
    <row r="13" spans="1:17" x14ac:dyDescent="0.25">
      <c r="B13" s="213" t="s">
        <v>339</v>
      </c>
      <c r="C13" s="214">
        <v>-9.9</v>
      </c>
      <c r="D13" s="214">
        <v>-7.5</v>
      </c>
      <c r="E13" s="214">
        <v>-5.4</v>
      </c>
      <c r="F13" s="214">
        <v>-5.2</v>
      </c>
      <c r="G13" s="214">
        <v>-3.8</v>
      </c>
      <c r="H13" s="214">
        <v>-2.8</v>
      </c>
      <c r="I13" s="214">
        <v>0</v>
      </c>
      <c r="J13">
        <v>0</v>
      </c>
      <c r="K13" s="214">
        <v>-0.1</v>
      </c>
      <c r="L13" s="214">
        <v>2.4</v>
      </c>
      <c r="M13" s="214">
        <v>2.1</v>
      </c>
      <c r="N13" s="214">
        <v>0.2</v>
      </c>
      <c r="O13" s="214">
        <v>1.4</v>
      </c>
      <c r="P13" s="214">
        <v>1</v>
      </c>
      <c r="Q13" s="215" t="s">
        <v>340</v>
      </c>
    </row>
    <row r="14" spans="1:17" ht="15" customHeight="1" x14ac:dyDescent="0.25">
      <c r="B14" s="937" t="s">
        <v>341</v>
      </c>
      <c r="C14" s="211">
        <v>-8.5</v>
      </c>
      <c r="D14" s="211">
        <v>-7.2</v>
      </c>
      <c r="E14" s="211">
        <v>-5.4</v>
      </c>
      <c r="F14" s="211">
        <v>-5.2</v>
      </c>
      <c r="G14" s="211">
        <v>-3.8</v>
      </c>
      <c r="H14" s="211">
        <v>-2.8</v>
      </c>
      <c r="I14" s="211">
        <v>0</v>
      </c>
      <c r="J14" s="211">
        <v>-5.3</v>
      </c>
      <c r="K14" s="211">
        <v>1.2</v>
      </c>
      <c r="L14" s="211">
        <v>1.4</v>
      </c>
      <c r="M14" s="211">
        <v>1.8</v>
      </c>
      <c r="N14" s="211">
        <v>0.2</v>
      </c>
      <c r="O14" s="211">
        <v>1.4</v>
      </c>
      <c r="P14" s="211">
        <v>1</v>
      </c>
      <c r="Q14" s="937" t="s">
        <v>342</v>
      </c>
    </row>
    <row r="15" spans="1:17" x14ac:dyDescent="0.25">
      <c r="B15" s="937"/>
      <c r="C15" s="216"/>
      <c r="D15" s="216"/>
      <c r="E15" s="216"/>
      <c r="F15" s="216"/>
      <c r="G15" s="216"/>
      <c r="H15" s="216"/>
      <c r="I15" s="211"/>
      <c r="J15" s="211"/>
      <c r="K15" s="211"/>
      <c r="L15" s="211"/>
      <c r="M15" s="211"/>
      <c r="N15" s="211"/>
      <c r="O15" s="211"/>
      <c r="P15" s="211"/>
      <c r="Q15" s="937"/>
    </row>
    <row r="16" spans="1:17" ht="18.75" customHeight="1" x14ac:dyDescent="0.25">
      <c r="B16" s="213" t="s">
        <v>343</v>
      </c>
      <c r="C16" s="217">
        <v>-10.3</v>
      </c>
      <c r="D16" s="217">
        <v>-5.7</v>
      </c>
      <c r="E16" s="217">
        <v>-2.5</v>
      </c>
      <c r="F16" s="217">
        <v>-1.8</v>
      </c>
      <c r="G16" s="217">
        <v>-2.4</v>
      </c>
      <c r="H16" s="217">
        <v>-1.1000000000000001</v>
      </c>
      <c r="I16" s="217">
        <v>0</v>
      </c>
      <c r="J16" s="217">
        <v>-4.4000000000000004</v>
      </c>
      <c r="K16" s="217">
        <v>-2.1</v>
      </c>
      <c r="L16" s="217">
        <v>4.5999999999999996</v>
      </c>
      <c r="M16" s="217">
        <v>3.1</v>
      </c>
      <c r="N16" s="217">
        <v>0.8</v>
      </c>
      <c r="O16" s="217">
        <v>-0.6</v>
      </c>
      <c r="P16" s="217">
        <v>1.2</v>
      </c>
      <c r="Q16" s="215" t="s">
        <v>344</v>
      </c>
    </row>
    <row r="17" spans="2:17" x14ac:dyDescent="0.25">
      <c r="B17" s="213" t="s">
        <v>345</v>
      </c>
      <c r="C17" s="217">
        <v>-9.1</v>
      </c>
      <c r="D17" s="217">
        <v>-5.8</v>
      </c>
      <c r="E17" s="217">
        <v>-2.4</v>
      </c>
      <c r="F17" s="217">
        <v>-2.1</v>
      </c>
      <c r="G17" s="217">
        <v>-1.4</v>
      </c>
      <c r="H17" s="217">
        <v>-1.2</v>
      </c>
      <c r="I17" s="217">
        <v>0</v>
      </c>
      <c r="J17" s="217">
        <v>-3.4</v>
      </c>
      <c r="K17" s="217">
        <v>-0.8</v>
      </c>
      <c r="L17" s="217">
        <v>3.2</v>
      </c>
      <c r="M17" s="217">
        <v>3.4</v>
      </c>
      <c r="N17" s="217">
        <v>0.3</v>
      </c>
      <c r="O17" s="217">
        <v>0.7</v>
      </c>
      <c r="P17" s="217">
        <v>0.2</v>
      </c>
      <c r="Q17" s="215" t="s">
        <v>346</v>
      </c>
    </row>
    <row r="18" spans="2:17" x14ac:dyDescent="0.25">
      <c r="B18" s="210" t="s">
        <v>347</v>
      </c>
      <c r="C18" s="218">
        <v>-7.6</v>
      </c>
      <c r="D18" s="218">
        <v>-5.5</v>
      </c>
      <c r="E18" s="218">
        <v>-2.4</v>
      </c>
      <c r="F18" s="218">
        <v>-2.1</v>
      </c>
      <c r="G18" s="218">
        <v>-1.4</v>
      </c>
      <c r="H18" s="218">
        <v>-1.2</v>
      </c>
      <c r="I18" s="218">
        <v>0</v>
      </c>
      <c r="J18" s="218">
        <v>-3.7</v>
      </c>
      <c r="K18" s="218">
        <v>0.5</v>
      </c>
      <c r="L18" s="218">
        <v>2.2000000000000002</v>
      </c>
      <c r="M18" s="218">
        <v>3</v>
      </c>
      <c r="N18" s="218">
        <v>0.3</v>
      </c>
      <c r="O18" s="218">
        <v>0.7</v>
      </c>
      <c r="P18" s="218">
        <v>0.2</v>
      </c>
      <c r="Q18" s="212" t="s">
        <v>348</v>
      </c>
    </row>
    <row r="19" spans="2:17" ht="12" customHeight="1" x14ac:dyDescent="0.25">
      <c r="B19" s="213"/>
      <c r="C19" s="214"/>
      <c r="D19" s="214"/>
      <c r="E19" s="214"/>
      <c r="F19" s="214"/>
      <c r="G19" s="214"/>
      <c r="H19" s="214"/>
      <c r="I19" s="217"/>
      <c r="J19" s="217"/>
      <c r="K19" s="217"/>
      <c r="M19" s="217"/>
      <c r="N19" s="217"/>
      <c r="O19" s="217"/>
      <c r="P19" s="217"/>
      <c r="Q19" s="219"/>
    </row>
    <row r="20" spans="2:17" x14ac:dyDescent="0.25">
      <c r="B20" s="213" t="s">
        <v>349</v>
      </c>
      <c r="C20" s="217">
        <v>-6.1</v>
      </c>
      <c r="D20" s="217">
        <v>-1.5</v>
      </c>
      <c r="E20" s="217">
        <v>2.5</v>
      </c>
      <c r="F20" s="217">
        <v>2.9</v>
      </c>
      <c r="G20" s="217">
        <v>3.6</v>
      </c>
      <c r="H20" s="217">
        <v>3.7</v>
      </c>
      <c r="I20" s="217">
        <v>0</v>
      </c>
      <c r="J20" s="217">
        <v>-3.5</v>
      </c>
      <c r="K20" s="217">
        <v>-0.9</v>
      </c>
      <c r="L20" s="217">
        <v>4.5999999999999996</v>
      </c>
      <c r="M20" s="217">
        <v>4</v>
      </c>
      <c r="N20" s="217">
        <v>0.4</v>
      </c>
      <c r="O20" s="217">
        <v>0.7</v>
      </c>
      <c r="P20" s="217">
        <v>0.1</v>
      </c>
      <c r="Q20" s="215" t="s">
        <v>350</v>
      </c>
    </row>
    <row r="21" spans="2:17" x14ac:dyDescent="0.25">
      <c r="B21" s="220" t="s">
        <v>351</v>
      </c>
      <c r="C21" s="221">
        <v>-4.7</v>
      </c>
      <c r="D21" s="221">
        <v>-1.2</v>
      </c>
      <c r="E21" s="221">
        <v>2.5</v>
      </c>
      <c r="F21" s="221">
        <v>2.9</v>
      </c>
      <c r="G21" s="221">
        <v>3.6</v>
      </c>
      <c r="H21" s="221">
        <v>3.7</v>
      </c>
      <c r="I21" s="221">
        <v>0</v>
      </c>
      <c r="J21" s="221">
        <v>-3.9</v>
      </c>
      <c r="K21" s="221">
        <v>0.5</v>
      </c>
      <c r="L21" s="221">
        <v>3.6</v>
      </c>
      <c r="M21" s="221">
        <v>3.6</v>
      </c>
      <c r="N21" s="221">
        <v>0.4</v>
      </c>
      <c r="O21" s="221">
        <v>0.7</v>
      </c>
      <c r="P21" s="221">
        <v>0.1</v>
      </c>
      <c r="Q21" s="222" t="s">
        <v>352</v>
      </c>
    </row>
    <row r="22" spans="2:17" x14ac:dyDescent="0.25">
      <c r="B22" s="213"/>
      <c r="C22" s="214"/>
      <c r="D22" s="214"/>
      <c r="E22" s="214"/>
      <c r="F22" s="214"/>
      <c r="G22" s="214"/>
      <c r="H22" s="214"/>
      <c r="I22" s="214"/>
      <c r="J22" s="214"/>
      <c r="K22" s="214"/>
      <c r="L22" s="214"/>
      <c r="M22" s="214"/>
      <c r="N22" s="214"/>
      <c r="O22" s="214"/>
      <c r="P22" s="214"/>
      <c r="Q22" s="219"/>
    </row>
    <row r="23" spans="2:17" x14ac:dyDescent="0.25">
      <c r="B23" s="223" t="s">
        <v>353</v>
      </c>
      <c r="C23" s="224"/>
      <c r="D23" s="224"/>
      <c r="E23" s="224"/>
      <c r="F23" s="224"/>
      <c r="G23" s="224"/>
      <c r="H23" s="224"/>
      <c r="I23" s="225"/>
      <c r="J23" s="225"/>
      <c r="K23" s="225"/>
      <c r="L23" s="225"/>
      <c r="M23" s="225"/>
      <c r="N23" s="225"/>
      <c r="O23" s="225"/>
      <c r="P23" s="225"/>
      <c r="Q23" s="226" t="s">
        <v>354</v>
      </c>
    </row>
    <row r="24" spans="2:17" x14ac:dyDescent="0.25">
      <c r="B24" s="227" t="s">
        <v>355</v>
      </c>
      <c r="C24" s="228">
        <v>-1.2</v>
      </c>
      <c r="D24" s="228">
        <v>0.2</v>
      </c>
      <c r="E24" s="228">
        <v>-0.1</v>
      </c>
      <c r="F24" s="228">
        <v>0.3</v>
      </c>
      <c r="G24" s="228">
        <v>-0.9</v>
      </c>
      <c r="H24" s="228">
        <v>0.1</v>
      </c>
      <c r="I24" s="228">
        <v>0</v>
      </c>
      <c r="J24" s="228">
        <v>-1</v>
      </c>
      <c r="K24" s="228">
        <v>-1.2</v>
      </c>
      <c r="L24" s="228">
        <v>1.4</v>
      </c>
      <c r="M24" s="228">
        <v>-0.2</v>
      </c>
      <c r="N24" s="228">
        <v>0.4</v>
      </c>
      <c r="O24" s="228">
        <v>-1.3</v>
      </c>
      <c r="P24" s="228">
        <v>1.1000000000000001</v>
      </c>
      <c r="Q24" s="229" t="s">
        <v>356</v>
      </c>
    </row>
    <row r="25" spans="2:17" x14ac:dyDescent="0.25">
      <c r="B25" s="227" t="s">
        <v>357</v>
      </c>
      <c r="C25" s="228">
        <v>-1.4</v>
      </c>
      <c r="D25" s="228">
        <v>-0.3</v>
      </c>
      <c r="E25" s="228">
        <v>0</v>
      </c>
      <c r="F25" s="228">
        <v>0</v>
      </c>
      <c r="G25" s="228">
        <v>0</v>
      </c>
      <c r="H25" s="228">
        <v>0</v>
      </c>
      <c r="I25" s="228">
        <v>0</v>
      </c>
      <c r="J25" s="228">
        <v>0.3</v>
      </c>
      <c r="K25" s="228">
        <v>-1.3</v>
      </c>
      <c r="L25" s="228">
        <v>1.1000000000000001</v>
      </c>
      <c r="M25" s="228">
        <v>0.3</v>
      </c>
      <c r="N25" s="228">
        <v>0</v>
      </c>
      <c r="O25" s="228">
        <v>0</v>
      </c>
      <c r="P25" s="228">
        <v>0</v>
      </c>
      <c r="Q25" s="229" t="s">
        <v>358</v>
      </c>
    </row>
    <row r="26" spans="2:17" x14ac:dyDescent="0.25">
      <c r="B26" s="227" t="s">
        <v>359</v>
      </c>
      <c r="C26" s="230">
        <v>-2.6</v>
      </c>
      <c r="D26" s="230">
        <v>-0.2</v>
      </c>
      <c r="E26" s="230">
        <v>-0.1</v>
      </c>
      <c r="F26" s="230">
        <v>0.3</v>
      </c>
      <c r="G26" s="230">
        <v>-0.9</v>
      </c>
      <c r="H26" s="230">
        <v>0.1</v>
      </c>
      <c r="I26" s="230">
        <v>0</v>
      </c>
      <c r="J26" s="230">
        <v>-0.7</v>
      </c>
      <c r="K26" s="230">
        <v>-2.6</v>
      </c>
      <c r="L26" s="230">
        <v>2.5</v>
      </c>
      <c r="M26" s="230">
        <v>0.1</v>
      </c>
      <c r="N26" s="230">
        <v>0.4</v>
      </c>
      <c r="O26" s="230">
        <v>-1.3</v>
      </c>
      <c r="P26" s="230">
        <v>1.1000000000000001</v>
      </c>
      <c r="Q26" s="229" t="s">
        <v>360</v>
      </c>
    </row>
    <row r="27" spans="2:17" x14ac:dyDescent="0.25">
      <c r="B27" s="227" t="s">
        <v>361</v>
      </c>
      <c r="C27" s="230">
        <v>-1.7</v>
      </c>
      <c r="D27" s="230">
        <v>-3.4</v>
      </c>
      <c r="E27" s="230">
        <v>-5.9</v>
      </c>
      <c r="F27" s="230">
        <v>-6.1</v>
      </c>
      <c r="G27" s="230">
        <v>-4.7</v>
      </c>
      <c r="H27" s="230">
        <v>-3.1</v>
      </c>
      <c r="I27" s="230">
        <v>0</v>
      </c>
      <c r="J27" s="230">
        <v>0</v>
      </c>
      <c r="K27" s="230">
        <v>-1.7</v>
      </c>
      <c r="L27" s="230">
        <v>-1.7</v>
      </c>
      <c r="M27" s="230">
        <v>-2.5</v>
      </c>
      <c r="N27" s="230">
        <v>-0.2</v>
      </c>
      <c r="O27" s="230">
        <v>1.4</v>
      </c>
      <c r="P27" s="230">
        <v>1.6</v>
      </c>
      <c r="Q27" s="229" t="s">
        <v>362</v>
      </c>
    </row>
    <row r="28" spans="2:17" x14ac:dyDescent="0.25">
      <c r="B28" s="227" t="s">
        <v>363</v>
      </c>
      <c r="C28" s="230">
        <v>-0.9</v>
      </c>
      <c r="D28" s="230">
        <v>-1.7</v>
      </c>
      <c r="E28" s="230">
        <v>-3</v>
      </c>
      <c r="F28" s="230">
        <v>-3.1</v>
      </c>
      <c r="G28" s="230">
        <v>-2.4</v>
      </c>
      <c r="H28" s="230">
        <v>-1.6</v>
      </c>
      <c r="I28" s="230">
        <v>0</v>
      </c>
      <c r="J28" s="230">
        <v>-1.6</v>
      </c>
      <c r="K28" s="230">
        <v>0.7</v>
      </c>
      <c r="L28" s="230">
        <v>-0.8</v>
      </c>
      <c r="M28" s="230">
        <v>-1.3</v>
      </c>
      <c r="N28" s="230">
        <v>-0.1</v>
      </c>
      <c r="O28" s="230">
        <v>0.7</v>
      </c>
      <c r="P28" s="230">
        <v>0.8</v>
      </c>
      <c r="Q28" s="229" t="s">
        <v>364</v>
      </c>
    </row>
    <row r="29" spans="2:17" ht="15.75" thickBot="1" x14ac:dyDescent="0.3">
      <c r="B29" s="231" t="s">
        <v>365</v>
      </c>
      <c r="C29" s="232">
        <v>2.9</v>
      </c>
      <c r="D29" s="232">
        <v>4.3</v>
      </c>
      <c r="E29" s="232">
        <v>4.9000000000000004</v>
      </c>
      <c r="F29" s="232">
        <v>5</v>
      </c>
      <c r="G29" s="232">
        <v>5</v>
      </c>
      <c r="H29" s="232">
        <v>4.9000000000000004</v>
      </c>
      <c r="I29" s="232">
        <v>0</v>
      </c>
      <c r="J29" s="232">
        <v>-0.1</v>
      </c>
      <c r="K29" s="232">
        <v>0</v>
      </c>
      <c r="L29" s="232">
        <v>1.4</v>
      </c>
      <c r="M29" s="232">
        <v>0.6</v>
      </c>
      <c r="N29" s="232">
        <v>0.1</v>
      </c>
      <c r="O29" s="232">
        <v>0</v>
      </c>
      <c r="P29" s="232">
        <v>-0.1</v>
      </c>
      <c r="Q29" s="233" t="s">
        <v>366</v>
      </c>
    </row>
    <row r="30" spans="2:17" ht="47.25" customHeight="1" x14ac:dyDescent="0.25">
      <c r="B30" s="799" t="s">
        <v>871</v>
      </c>
      <c r="C30" s="799"/>
      <c r="D30" s="799"/>
      <c r="E30" s="799"/>
      <c r="F30" s="799"/>
      <c r="G30" s="799"/>
      <c r="H30" s="799"/>
      <c r="I30" s="799"/>
      <c r="J30" s="799"/>
      <c r="K30" s="799"/>
      <c r="L30" s="799"/>
      <c r="M30" s="799"/>
      <c r="N30" s="799"/>
      <c r="O30" s="799"/>
      <c r="P30" s="799"/>
      <c r="Q30" s="799"/>
    </row>
    <row r="31" spans="2:17" ht="50.25" customHeight="1" x14ac:dyDescent="0.25">
      <c r="B31" s="799" t="s">
        <v>913</v>
      </c>
      <c r="C31" s="799"/>
      <c r="D31" s="799"/>
      <c r="E31" s="799"/>
      <c r="F31" s="799"/>
      <c r="G31" s="799"/>
      <c r="H31" s="799"/>
      <c r="I31" s="799"/>
      <c r="J31" s="799"/>
      <c r="K31" s="799"/>
      <c r="L31" s="799"/>
      <c r="M31" s="799"/>
      <c r="N31" s="799"/>
      <c r="O31" s="799"/>
      <c r="P31" s="799"/>
      <c r="Q31" s="799"/>
    </row>
  </sheetData>
  <mergeCells count="29">
    <mergeCell ref="B3:Q3"/>
    <mergeCell ref="B4:Q4"/>
    <mergeCell ref="C7:C8"/>
    <mergeCell ref="D7:D8"/>
    <mergeCell ref="E7:E8"/>
    <mergeCell ref="F7:F8"/>
    <mergeCell ref="G7:H7"/>
    <mergeCell ref="K6:P6"/>
    <mergeCell ref="K7:K8"/>
    <mergeCell ref="L7:L8"/>
    <mergeCell ref="M7:M8"/>
    <mergeCell ref="N7:N8"/>
    <mergeCell ref="O7:P7"/>
    <mergeCell ref="K9:K10"/>
    <mergeCell ref="L9:L10"/>
    <mergeCell ref="M9:M10"/>
    <mergeCell ref="N9:N10"/>
    <mergeCell ref="B31:Q31"/>
    <mergeCell ref="B30:Q30"/>
    <mergeCell ref="O9:P9"/>
    <mergeCell ref="B14:B15"/>
    <mergeCell ref="Q14:Q15"/>
    <mergeCell ref="B6:B10"/>
    <mergeCell ref="Q6:Q10"/>
    <mergeCell ref="C9:C10"/>
    <mergeCell ref="D9:D10"/>
    <mergeCell ref="E9:E10"/>
    <mergeCell ref="F9:F10"/>
    <mergeCell ref="G9:H9"/>
  </mergeCells>
  <hyperlinks>
    <hyperlink ref="A1" location="Índice!A1" display="Índice"/>
  </hyperlinks>
  <pageMargins left="0.70866141732283472" right="0.70866141732283472" top="0.74803149606299213" bottom="0.74803149606299213" header="0.31496062992125984" footer="0.31496062992125984"/>
  <pageSetup paperSize="9" scale="90" orientation="landscape" r:id="rId1"/>
  <headerFooter>
    <oddFooter>&amp;RCFP/JG</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8"/>
  <sheetViews>
    <sheetView showGridLines="0" zoomScaleNormal="100" zoomScaleSheetLayoutView="175" workbookViewId="0">
      <selection activeCell="L30" sqref="L30"/>
    </sheetView>
  </sheetViews>
  <sheetFormatPr defaultRowHeight="12.75" x14ac:dyDescent="0.2"/>
  <cols>
    <col min="1" max="1" width="7.7109375" style="392" customWidth="1"/>
    <col min="2" max="2" width="29.28515625" style="392" customWidth="1"/>
    <col min="3" max="3" width="7.5703125" style="392" customWidth="1"/>
    <col min="4" max="4" width="8.140625" style="392" customWidth="1"/>
    <col min="5" max="5" width="7.7109375" style="392" customWidth="1"/>
    <col min="6" max="6" width="8.42578125" style="392" customWidth="1"/>
    <col min="7" max="7" width="11.7109375" style="392" bestFit="1" customWidth="1"/>
    <col min="8" max="11" width="8.42578125" style="392" customWidth="1"/>
    <col min="12" max="12" width="7.5703125" style="392" customWidth="1"/>
    <col min="13" max="13" width="7.28515625" style="392" customWidth="1"/>
    <col min="14" max="14" width="36.140625" style="392" bestFit="1" customWidth="1"/>
    <col min="15" max="16384" width="9.140625" style="392"/>
  </cols>
  <sheetData>
    <row r="1" spans="1:15" ht="16.5" x14ac:dyDescent="0.2">
      <c r="A1" s="666" t="s">
        <v>2</v>
      </c>
    </row>
    <row r="2" spans="1:15" ht="12.75" customHeight="1" x14ac:dyDescent="0.2">
      <c r="B2" s="800" t="s">
        <v>1087</v>
      </c>
      <c r="C2" s="800"/>
      <c r="D2" s="800"/>
      <c r="E2" s="800"/>
      <c r="F2" s="800"/>
      <c r="G2" s="800"/>
      <c r="H2" s="800"/>
      <c r="I2" s="800"/>
      <c r="J2" s="800"/>
      <c r="K2" s="800"/>
      <c r="L2" s="800"/>
      <c r="M2" s="800"/>
      <c r="N2" s="800"/>
    </row>
    <row r="3" spans="1:15" s="391" customFormat="1" ht="12.75" customHeight="1" x14ac:dyDescent="0.2">
      <c r="B3" s="800" t="s">
        <v>1088</v>
      </c>
      <c r="C3" s="800"/>
      <c r="D3" s="800"/>
      <c r="E3" s="800"/>
      <c r="F3" s="800"/>
      <c r="G3" s="800"/>
      <c r="H3" s="800"/>
      <c r="I3" s="800"/>
      <c r="J3" s="800"/>
      <c r="K3" s="800"/>
      <c r="L3" s="800"/>
      <c r="M3" s="800"/>
      <c r="N3" s="800"/>
    </row>
    <row r="4" spans="1:15" x14ac:dyDescent="0.2">
      <c r="A4" s="391"/>
      <c r="B4" s="333" t="s">
        <v>207</v>
      </c>
      <c r="C4" s="439"/>
      <c r="D4" s="391"/>
      <c r="E4" s="391"/>
      <c r="F4" s="391"/>
      <c r="G4" s="391"/>
      <c r="H4" s="391"/>
      <c r="I4" s="391"/>
      <c r="J4" s="391"/>
      <c r="K4" s="391"/>
      <c r="L4" s="391"/>
      <c r="M4" s="391"/>
    </row>
    <row r="5" spans="1:15" x14ac:dyDescent="0.2">
      <c r="A5" s="391"/>
      <c r="B5" s="962" t="s">
        <v>747</v>
      </c>
      <c r="C5" s="712">
        <v>2013</v>
      </c>
      <c r="D5" s="953">
        <v>2014</v>
      </c>
      <c r="E5" s="954"/>
      <c r="F5" s="954"/>
      <c r="G5" s="954"/>
      <c r="H5" s="953">
        <v>2015</v>
      </c>
      <c r="I5" s="954"/>
      <c r="J5" s="954"/>
      <c r="K5" s="955"/>
      <c r="L5" s="956" t="s">
        <v>1053</v>
      </c>
      <c r="M5" s="957"/>
      <c r="N5" s="963" t="s">
        <v>1000</v>
      </c>
    </row>
    <row r="6" spans="1:15" x14ac:dyDescent="0.2">
      <c r="A6" s="391"/>
      <c r="B6" s="962"/>
      <c r="C6" s="958" t="s">
        <v>1001</v>
      </c>
      <c r="D6" s="710" t="s">
        <v>1002</v>
      </c>
      <c r="E6" s="711" t="s">
        <v>940</v>
      </c>
      <c r="F6" s="711" t="s">
        <v>1003</v>
      </c>
      <c r="G6" s="711" t="s">
        <v>1004</v>
      </c>
      <c r="H6" s="710" t="str">
        <f>+D6</f>
        <v>MBPF</v>
      </c>
      <c r="I6" s="711" t="str">
        <f>+E6</f>
        <v>SB 2014</v>
      </c>
      <c r="J6" s="711" t="s">
        <v>1003</v>
      </c>
      <c r="K6" s="394" t="s">
        <v>1054</v>
      </c>
      <c r="L6" s="956" t="s">
        <v>940</v>
      </c>
      <c r="M6" s="957" t="s">
        <v>1005</v>
      </c>
      <c r="N6" s="963"/>
    </row>
    <row r="7" spans="1:15" x14ac:dyDescent="0.2">
      <c r="A7" s="391"/>
      <c r="B7" s="962"/>
      <c r="C7" s="959"/>
      <c r="D7" s="703" t="s">
        <v>755</v>
      </c>
      <c r="E7" s="704" t="s">
        <v>1006</v>
      </c>
      <c r="F7" s="704" t="s">
        <v>1007</v>
      </c>
      <c r="G7" s="704" t="s">
        <v>1008</v>
      </c>
      <c r="H7" s="703" t="str">
        <f>+D7</f>
        <v>(jul/12)</v>
      </c>
      <c r="I7" s="704" t="str">
        <f>+E7</f>
        <v>(oct/13)</v>
      </c>
      <c r="J7" s="704" t="str">
        <f>+F7</f>
        <v>(apr/14)</v>
      </c>
      <c r="K7" s="705" t="s">
        <v>1009</v>
      </c>
      <c r="L7" s="960"/>
      <c r="M7" s="961"/>
      <c r="N7" s="963"/>
    </row>
    <row r="8" spans="1:15" x14ac:dyDescent="0.2">
      <c r="A8" s="391"/>
      <c r="B8" s="962"/>
      <c r="C8" s="712">
        <v>2013</v>
      </c>
      <c r="D8" s="953">
        <v>2014</v>
      </c>
      <c r="E8" s="954"/>
      <c r="F8" s="954"/>
      <c r="G8" s="954"/>
      <c r="H8" s="953">
        <v>2015</v>
      </c>
      <c r="I8" s="954"/>
      <c r="J8" s="954"/>
      <c r="K8" s="955"/>
      <c r="L8" s="956" t="s">
        <v>748</v>
      </c>
      <c r="M8" s="957"/>
      <c r="N8" s="963"/>
    </row>
    <row r="9" spans="1:15" x14ac:dyDescent="0.2">
      <c r="A9" s="393"/>
      <c r="B9" s="962"/>
      <c r="C9" s="958" t="s">
        <v>749</v>
      </c>
      <c r="D9" s="710" t="s">
        <v>750</v>
      </c>
      <c r="E9" s="711" t="s">
        <v>751</v>
      </c>
      <c r="F9" s="711" t="s">
        <v>752</v>
      </c>
      <c r="G9" s="711" t="s">
        <v>753</v>
      </c>
      <c r="H9" s="710" t="str">
        <f>+D9</f>
        <v>QPPO</v>
      </c>
      <c r="I9" s="711" t="str">
        <f>+E9</f>
        <v>OE 2014</v>
      </c>
      <c r="J9" s="711" t="s">
        <v>752</v>
      </c>
      <c r="K9" s="394" t="s">
        <v>273</v>
      </c>
      <c r="L9" s="956" t="s">
        <v>751</v>
      </c>
      <c r="M9" s="957" t="s">
        <v>754</v>
      </c>
      <c r="N9" s="963"/>
    </row>
    <row r="10" spans="1:15" s="399" customFormat="1" ht="12.75" customHeight="1" x14ac:dyDescent="0.2">
      <c r="A10" s="395"/>
      <c r="B10" s="962"/>
      <c r="C10" s="958"/>
      <c r="D10" s="396" t="s">
        <v>755</v>
      </c>
      <c r="E10" s="397" t="s">
        <v>756</v>
      </c>
      <c r="F10" s="397" t="s">
        <v>757</v>
      </c>
      <c r="G10" s="397" t="s">
        <v>758</v>
      </c>
      <c r="H10" s="396" t="str">
        <f>+D10</f>
        <v>(jul/12)</v>
      </c>
      <c r="I10" s="397" t="str">
        <f>+E10</f>
        <v>(out/13)</v>
      </c>
      <c r="J10" s="397" t="str">
        <f>+F10</f>
        <v>(abr/14)</v>
      </c>
      <c r="K10" s="398" t="s">
        <v>759</v>
      </c>
      <c r="L10" s="956"/>
      <c r="M10" s="957"/>
      <c r="N10" s="963"/>
    </row>
    <row r="11" spans="1:15" x14ac:dyDescent="0.2">
      <c r="A11" s="393"/>
      <c r="B11" s="400" t="s">
        <v>760</v>
      </c>
      <c r="C11" s="401">
        <v>4112</v>
      </c>
      <c r="D11" s="401">
        <v>3676</v>
      </c>
      <c r="E11" s="402">
        <v>4144</v>
      </c>
      <c r="F11" s="402">
        <v>4146</v>
      </c>
      <c r="G11" s="402">
        <v>4257</v>
      </c>
      <c r="H11" s="401"/>
      <c r="I11" s="402">
        <v>3981</v>
      </c>
      <c r="J11" s="402">
        <v>4101</v>
      </c>
      <c r="K11" s="403">
        <v>4329</v>
      </c>
      <c r="L11" s="401">
        <v>348</v>
      </c>
      <c r="M11" s="402">
        <v>228</v>
      </c>
      <c r="N11" s="400" t="s">
        <v>1010</v>
      </c>
      <c r="O11" s="404"/>
    </row>
    <row r="12" spans="1:15" x14ac:dyDescent="0.2">
      <c r="A12" s="405"/>
      <c r="B12" s="391" t="s">
        <v>761</v>
      </c>
      <c r="C12" s="406">
        <v>2857</v>
      </c>
      <c r="D12" s="407" t="s">
        <v>762</v>
      </c>
      <c r="E12" s="408">
        <v>2975</v>
      </c>
      <c r="F12" s="408">
        <v>2977</v>
      </c>
      <c r="G12" s="408">
        <v>2977</v>
      </c>
      <c r="H12" s="406"/>
      <c r="I12" s="408"/>
      <c r="J12" s="408">
        <v>2913</v>
      </c>
      <c r="K12" s="409">
        <v>3079</v>
      </c>
      <c r="L12" s="407" t="s">
        <v>762</v>
      </c>
      <c r="M12" s="408">
        <v>166</v>
      </c>
      <c r="N12" s="391" t="s">
        <v>1011</v>
      </c>
      <c r="O12" s="410"/>
    </row>
    <row r="13" spans="1:15" x14ac:dyDescent="0.2">
      <c r="A13" s="405"/>
      <c r="B13" s="391" t="s">
        <v>763</v>
      </c>
      <c r="C13" s="406">
        <v>206</v>
      </c>
      <c r="D13" s="407" t="s">
        <v>762</v>
      </c>
      <c r="E13" s="408">
        <v>226</v>
      </c>
      <c r="F13" s="408">
        <v>226</v>
      </c>
      <c r="G13" s="408">
        <v>232</v>
      </c>
      <c r="H13" s="406"/>
      <c r="I13" s="408"/>
      <c r="J13" s="408">
        <v>226</v>
      </c>
      <c r="K13" s="409">
        <v>235</v>
      </c>
      <c r="L13" s="407" t="s">
        <v>762</v>
      </c>
      <c r="M13" s="408">
        <v>9</v>
      </c>
      <c r="N13" s="391" t="s">
        <v>1012</v>
      </c>
      <c r="O13" s="410"/>
    </row>
    <row r="14" spans="1:15" x14ac:dyDescent="0.2">
      <c r="A14" s="405"/>
      <c r="B14" s="391" t="s">
        <v>764</v>
      </c>
      <c r="C14" s="406">
        <v>307</v>
      </c>
      <c r="D14" s="407" t="s">
        <v>762</v>
      </c>
      <c r="E14" s="408">
        <v>285</v>
      </c>
      <c r="F14" s="408">
        <v>285</v>
      </c>
      <c r="G14" s="408">
        <v>292</v>
      </c>
      <c r="H14" s="406"/>
      <c r="I14" s="408"/>
      <c r="J14" s="408">
        <v>290</v>
      </c>
      <c r="K14" s="409">
        <v>293</v>
      </c>
      <c r="L14" s="407" t="s">
        <v>762</v>
      </c>
      <c r="M14" s="408">
        <v>3</v>
      </c>
      <c r="N14" s="391" t="s">
        <v>1013</v>
      </c>
      <c r="O14" s="410"/>
    </row>
    <row r="15" spans="1:15" x14ac:dyDescent="0.2">
      <c r="A15" s="405"/>
      <c r="B15" s="411" t="s">
        <v>765</v>
      </c>
      <c r="C15" s="412">
        <v>743</v>
      </c>
      <c r="D15" s="413" t="s">
        <v>762</v>
      </c>
      <c r="E15" s="414">
        <v>658</v>
      </c>
      <c r="F15" s="414">
        <v>658</v>
      </c>
      <c r="G15" s="414">
        <v>756</v>
      </c>
      <c r="H15" s="412"/>
      <c r="I15" s="414"/>
      <c r="J15" s="414">
        <v>672</v>
      </c>
      <c r="K15" s="415">
        <v>722</v>
      </c>
      <c r="L15" s="413" t="s">
        <v>762</v>
      </c>
      <c r="M15" s="414">
        <v>50</v>
      </c>
      <c r="N15" s="411" t="s">
        <v>1014</v>
      </c>
      <c r="O15" s="410"/>
    </row>
    <row r="16" spans="1:15" x14ac:dyDescent="0.2">
      <c r="A16" s="405"/>
      <c r="B16" s="400" t="s">
        <v>766</v>
      </c>
      <c r="C16" s="416">
        <v>3513</v>
      </c>
      <c r="D16" s="416">
        <v>3497</v>
      </c>
      <c r="E16" s="417">
        <v>3309</v>
      </c>
      <c r="F16" s="418">
        <v>3283</v>
      </c>
      <c r="G16" s="418">
        <v>3367</v>
      </c>
      <c r="H16" s="419"/>
      <c r="I16" s="418">
        <v>3208</v>
      </c>
      <c r="J16" s="418">
        <v>3309</v>
      </c>
      <c r="K16" s="420">
        <v>3371</v>
      </c>
      <c r="L16" s="401">
        <v>163</v>
      </c>
      <c r="M16" s="417">
        <v>62</v>
      </c>
      <c r="N16" s="400" t="s">
        <v>1015</v>
      </c>
      <c r="O16" s="404"/>
    </row>
    <row r="17" spans="1:15" x14ac:dyDescent="0.2">
      <c r="A17" s="405"/>
      <c r="B17" s="391" t="s">
        <v>767</v>
      </c>
      <c r="C17" s="406">
        <v>1759</v>
      </c>
      <c r="D17" s="407" t="s">
        <v>762</v>
      </c>
      <c r="E17" s="408">
        <v>1694</v>
      </c>
      <c r="F17" s="408">
        <v>1683</v>
      </c>
      <c r="G17" s="408">
        <v>1723</v>
      </c>
      <c r="H17" s="406"/>
      <c r="I17" s="408"/>
      <c r="J17" s="408">
        <v>1728</v>
      </c>
      <c r="K17" s="409">
        <v>1748</v>
      </c>
      <c r="L17" s="407" t="s">
        <v>762</v>
      </c>
      <c r="M17" s="408">
        <v>20</v>
      </c>
      <c r="N17" s="391" t="s">
        <v>1016</v>
      </c>
      <c r="O17" s="410"/>
    </row>
    <row r="18" spans="1:15" x14ac:dyDescent="0.2">
      <c r="A18" s="405"/>
      <c r="B18" s="411" t="s">
        <v>768</v>
      </c>
      <c r="C18" s="412">
        <v>1754</v>
      </c>
      <c r="D18" s="413" t="s">
        <v>762</v>
      </c>
      <c r="E18" s="414">
        <v>1615</v>
      </c>
      <c r="F18" s="414">
        <v>1600</v>
      </c>
      <c r="G18" s="414">
        <v>1644</v>
      </c>
      <c r="H18" s="412"/>
      <c r="I18" s="414"/>
      <c r="J18" s="414">
        <v>1581</v>
      </c>
      <c r="K18" s="415">
        <v>1623</v>
      </c>
      <c r="L18" s="413" t="s">
        <v>762</v>
      </c>
      <c r="M18" s="414">
        <v>42</v>
      </c>
      <c r="N18" s="411" t="s">
        <v>1017</v>
      </c>
      <c r="O18" s="410"/>
    </row>
    <row r="19" spans="1:15" x14ac:dyDescent="0.2">
      <c r="A19" s="405"/>
      <c r="B19" s="400" t="s">
        <v>769</v>
      </c>
      <c r="C19" s="416">
        <v>28168</v>
      </c>
      <c r="D19" s="416">
        <v>20139</v>
      </c>
      <c r="E19" s="417">
        <v>27025</v>
      </c>
      <c r="F19" s="418">
        <v>27464</v>
      </c>
      <c r="G19" s="418">
        <v>27373</v>
      </c>
      <c r="H19" s="419"/>
      <c r="I19" s="418">
        <v>22853</v>
      </c>
      <c r="J19" s="418">
        <v>27310</v>
      </c>
      <c r="K19" s="420">
        <v>27906</v>
      </c>
      <c r="L19" s="401">
        <v>5053</v>
      </c>
      <c r="M19" s="417">
        <v>596</v>
      </c>
      <c r="N19" s="400" t="s">
        <v>769</v>
      </c>
      <c r="O19" s="404"/>
    </row>
    <row r="20" spans="1:15" x14ac:dyDescent="0.2">
      <c r="A20" s="405"/>
      <c r="B20" s="391" t="s">
        <v>770</v>
      </c>
      <c r="C20" s="406">
        <v>7902</v>
      </c>
      <c r="D20" s="407" t="s">
        <v>762</v>
      </c>
      <c r="E20" s="408">
        <v>7621</v>
      </c>
      <c r="F20" s="408">
        <v>7621</v>
      </c>
      <c r="G20" s="408">
        <v>7753</v>
      </c>
      <c r="H20" s="406"/>
      <c r="I20" s="408"/>
      <c r="J20" s="408">
        <v>7718</v>
      </c>
      <c r="K20" s="409">
        <v>7908</v>
      </c>
      <c r="L20" s="407" t="s">
        <v>762</v>
      </c>
      <c r="M20" s="408">
        <v>190</v>
      </c>
      <c r="N20" s="391" t="s">
        <v>1018</v>
      </c>
      <c r="O20" s="410"/>
    </row>
    <row r="21" spans="1:15" x14ac:dyDescent="0.2">
      <c r="A21" s="405"/>
      <c r="B21" s="391" t="s">
        <v>771</v>
      </c>
      <c r="C21" s="406">
        <v>5429</v>
      </c>
      <c r="D21" s="407" t="s">
        <v>762</v>
      </c>
      <c r="E21" s="408">
        <v>4938</v>
      </c>
      <c r="F21" s="408">
        <v>4938</v>
      </c>
      <c r="G21" s="408">
        <v>5362</v>
      </c>
      <c r="H21" s="406"/>
      <c r="I21" s="408"/>
      <c r="J21" s="408">
        <v>4826</v>
      </c>
      <c r="K21" s="409">
        <v>4997</v>
      </c>
      <c r="L21" s="407" t="s">
        <v>762</v>
      </c>
      <c r="M21" s="408">
        <v>171</v>
      </c>
      <c r="N21" s="391" t="s">
        <v>1019</v>
      </c>
      <c r="O21" s="410"/>
    </row>
    <row r="22" spans="1:15" x14ac:dyDescent="0.2">
      <c r="A22" s="405"/>
      <c r="B22" s="391" t="s">
        <v>772</v>
      </c>
      <c r="C22" s="406">
        <v>1356</v>
      </c>
      <c r="D22" s="407" t="s">
        <v>762</v>
      </c>
      <c r="E22" s="408">
        <v>1296</v>
      </c>
      <c r="F22" s="408">
        <v>1296</v>
      </c>
      <c r="G22" s="408">
        <v>1363</v>
      </c>
      <c r="H22" s="406"/>
      <c r="I22" s="408"/>
      <c r="J22" s="408">
        <v>1312</v>
      </c>
      <c r="K22" s="409">
        <v>1361</v>
      </c>
      <c r="L22" s="407" t="s">
        <v>762</v>
      </c>
      <c r="M22" s="408">
        <v>49</v>
      </c>
      <c r="N22" s="391" t="s">
        <v>1020</v>
      </c>
      <c r="O22" s="410"/>
    </row>
    <row r="23" spans="1:15" x14ac:dyDescent="0.2">
      <c r="A23" s="405"/>
      <c r="B23" s="411" t="s">
        <v>773</v>
      </c>
      <c r="C23" s="412">
        <v>13480</v>
      </c>
      <c r="D23" s="413" t="s">
        <v>762</v>
      </c>
      <c r="E23" s="414">
        <v>13170</v>
      </c>
      <c r="F23" s="414">
        <v>13609</v>
      </c>
      <c r="G23" s="414">
        <v>12895</v>
      </c>
      <c r="H23" s="412"/>
      <c r="I23" s="414"/>
      <c r="J23" s="414">
        <v>13454</v>
      </c>
      <c r="K23" s="415">
        <v>13639</v>
      </c>
      <c r="L23" s="413" t="s">
        <v>762</v>
      </c>
      <c r="M23" s="414">
        <v>185</v>
      </c>
      <c r="N23" s="411" t="s">
        <v>1021</v>
      </c>
      <c r="O23" s="410"/>
    </row>
    <row r="24" spans="1:15" x14ac:dyDescent="0.2">
      <c r="A24" s="405"/>
      <c r="B24" s="400" t="s">
        <v>774</v>
      </c>
      <c r="C24" s="416">
        <v>10354</v>
      </c>
      <c r="D24" s="416">
        <v>16379</v>
      </c>
      <c r="E24" s="417">
        <v>11190</v>
      </c>
      <c r="F24" s="418">
        <v>10930</v>
      </c>
      <c r="G24" s="418">
        <v>11907</v>
      </c>
      <c r="H24" s="419"/>
      <c r="I24" s="418">
        <v>15379</v>
      </c>
      <c r="J24" s="418">
        <v>11346</v>
      </c>
      <c r="K24" s="420">
        <v>11223</v>
      </c>
      <c r="L24" s="401">
        <v>-4156</v>
      </c>
      <c r="M24" s="417">
        <v>-123</v>
      </c>
      <c r="N24" s="400" t="s">
        <v>1022</v>
      </c>
      <c r="O24" s="404"/>
    </row>
    <row r="25" spans="1:15" x14ac:dyDescent="0.2">
      <c r="A25" s="405"/>
      <c r="B25" s="391" t="s">
        <v>775</v>
      </c>
      <c r="C25" s="406">
        <v>3065</v>
      </c>
      <c r="D25" s="407" t="s">
        <v>762</v>
      </c>
      <c r="E25" s="408">
        <v>3360</v>
      </c>
      <c r="F25" s="408">
        <v>3099</v>
      </c>
      <c r="G25" s="408">
        <v>4153</v>
      </c>
      <c r="H25" s="406"/>
      <c r="I25" s="408"/>
      <c r="J25" s="408">
        <v>3097</v>
      </c>
      <c r="K25" s="409">
        <v>3094</v>
      </c>
      <c r="L25" s="407" t="s">
        <v>762</v>
      </c>
      <c r="M25" s="408">
        <v>-3</v>
      </c>
      <c r="N25" s="391" t="s">
        <v>1023</v>
      </c>
      <c r="O25" s="410"/>
    </row>
    <row r="26" spans="1:15" x14ac:dyDescent="0.2">
      <c r="A26" s="405"/>
      <c r="B26" s="391" t="s">
        <v>776</v>
      </c>
      <c r="C26" s="406">
        <v>6827</v>
      </c>
      <c r="D26" s="407" t="s">
        <v>762</v>
      </c>
      <c r="E26" s="408">
        <v>7239</v>
      </c>
      <c r="F26" s="408">
        <v>7239</v>
      </c>
      <c r="G26" s="408">
        <v>7111</v>
      </c>
      <c r="H26" s="406"/>
      <c r="I26" s="408"/>
      <c r="J26" s="408">
        <v>7801</v>
      </c>
      <c r="K26" s="409">
        <v>7464</v>
      </c>
      <c r="L26" s="407" t="s">
        <v>762</v>
      </c>
      <c r="M26" s="408">
        <v>-337</v>
      </c>
      <c r="N26" s="391" t="s">
        <v>1024</v>
      </c>
      <c r="O26" s="410"/>
    </row>
    <row r="27" spans="1:15" x14ac:dyDescent="0.2">
      <c r="A27" s="405"/>
      <c r="B27" s="391" t="s">
        <v>777</v>
      </c>
      <c r="C27" s="421">
        <v>91</v>
      </c>
      <c r="D27" s="407" t="s">
        <v>762</v>
      </c>
      <c r="E27" s="408">
        <v>222</v>
      </c>
      <c r="F27" s="408">
        <v>222</v>
      </c>
      <c r="G27" s="408">
        <v>259</v>
      </c>
      <c r="H27" s="406"/>
      <c r="I27" s="408"/>
      <c r="J27" s="408">
        <v>111</v>
      </c>
      <c r="K27" s="409">
        <v>174</v>
      </c>
      <c r="L27" s="407" t="s">
        <v>762</v>
      </c>
      <c r="M27" s="408">
        <v>63</v>
      </c>
      <c r="N27" s="391" t="s">
        <v>1025</v>
      </c>
      <c r="O27" s="410"/>
    </row>
    <row r="28" spans="1:15" x14ac:dyDescent="0.2">
      <c r="A28" s="405"/>
      <c r="B28" s="391" t="s">
        <v>778</v>
      </c>
      <c r="C28" s="421">
        <v>337</v>
      </c>
      <c r="D28" s="407" t="s">
        <v>762</v>
      </c>
      <c r="E28" s="408">
        <v>41</v>
      </c>
      <c r="F28" s="408">
        <v>41</v>
      </c>
      <c r="G28" s="408">
        <v>42</v>
      </c>
      <c r="H28" s="406"/>
      <c r="I28" s="408"/>
      <c r="J28" s="408">
        <v>39</v>
      </c>
      <c r="K28" s="409">
        <v>195</v>
      </c>
      <c r="L28" s="407" t="s">
        <v>762</v>
      </c>
      <c r="M28" s="408">
        <v>156</v>
      </c>
      <c r="N28" s="391" t="s">
        <v>1026</v>
      </c>
      <c r="O28" s="410"/>
    </row>
    <row r="29" spans="1:15" x14ac:dyDescent="0.2">
      <c r="A29" s="405"/>
      <c r="B29" s="391" t="s">
        <v>779</v>
      </c>
      <c r="C29" s="421">
        <v>33</v>
      </c>
      <c r="D29" s="407" t="s">
        <v>762</v>
      </c>
      <c r="E29" s="408">
        <v>328</v>
      </c>
      <c r="F29" s="408">
        <v>328</v>
      </c>
      <c r="G29" s="408">
        <v>342</v>
      </c>
      <c r="H29" s="406"/>
      <c r="I29" s="408"/>
      <c r="J29" s="408">
        <v>296</v>
      </c>
      <c r="K29" s="409">
        <v>296</v>
      </c>
      <c r="L29" s="407" t="s">
        <v>762</v>
      </c>
      <c r="M29" s="408">
        <v>0</v>
      </c>
      <c r="N29" s="391" t="s">
        <v>1027</v>
      </c>
      <c r="O29" s="410"/>
    </row>
    <row r="30" spans="1:15" x14ac:dyDescent="0.2">
      <c r="A30" s="422"/>
      <c r="B30" s="423" t="s">
        <v>780</v>
      </c>
      <c r="C30" s="424">
        <v>46147</v>
      </c>
      <c r="D30" s="425">
        <v>43691</v>
      </c>
      <c r="E30" s="426">
        <v>45669</v>
      </c>
      <c r="F30" s="426">
        <v>45823</v>
      </c>
      <c r="G30" s="426">
        <v>46904</v>
      </c>
      <c r="H30" s="425">
        <v>44761</v>
      </c>
      <c r="I30" s="426">
        <v>45422</v>
      </c>
      <c r="J30" s="426">
        <v>46066</v>
      </c>
      <c r="K30" s="426">
        <v>46829</v>
      </c>
      <c r="L30" s="427">
        <v>1407</v>
      </c>
      <c r="M30" s="426">
        <v>763</v>
      </c>
      <c r="N30" s="423" t="s">
        <v>1028</v>
      </c>
      <c r="O30" s="410"/>
    </row>
    <row r="31" spans="1:15" x14ac:dyDescent="0.2">
      <c r="A31" s="391"/>
      <c r="B31" s="428" t="s">
        <v>781</v>
      </c>
      <c r="C31" s="428"/>
      <c r="D31" s="429"/>
      <c r="E31" s="429"/>
      <c r="F31" s="429"/>
      <c r="G31" s="429"/>
      <c r="H31" s="429"/>
      <c r="I31" s="429"/>
      <c r="J31" s="429"/>
      <c r="K31" s="429"/>
      <c r="L31" s="429"/>
      <c r="M31" s="429"/>
      <c r="N31" s="428" t="s">
        <v>1029</v>
      </c>
    </row>
    <row r="32" spans="1:15" x14ac:dyDescent="0.2">
      <c r="A32" s="391"/>
      <c r="B32" s="411" t="s">
        <v>782</v>
      </c>
      <c r="C32" s="430">
        <v>61285</v>
      </c>
      <c r="D32" s="431" t="s">
        <v>762</v>
      </c>
      <c r="E32" s="430">
        <v>60969</v>
      </c>
      <c r="F32" s="431" t="s">
        <v>762</v>
      </c>
      <c r="G32" s="431" t="s">
        <v>762</v>
      </c>
      <c r="H32" s="431" t="s">
        <v>762</v>
      </c>
      <c r="I32" s="432">
        <v>60969</v>
      </c>
      <c r="J32" s="431" t="s">
        <v>762</v>
      </c>
      <c r="K32" s="432">
        <v>63167</v>
      </c>
      <c r="L32" s="431" t="s">
        <v>762</v>
      </c>
      <c r="M32" s="431" t="s">
        <v>762</v>
      </c>
      <c r="N32" s="411" t="s">
        <v>1030</v>
      </c>
    </row>
    <row r="33" spans="1:14" x14ac:dyDescent="0.2">
      <c r="A33" s="391"/>
      <c r="B33" s="433" t="s">
        <v>783</v>
      </c>
      <c r="C33" s="434">
        <v>75.3</v>
      </c>
      <c r="D33" s="435" t="s">
        <v>762</v>
      </c>
      <c r="E33" s="434">
        <v>74.900000000000006</v>
      </c>
      <c r="F33" s="435" t="s">
        <v>762</v>
      </c>
      <c r="G33" s="435" t="s">
        <v>762</v>
      </c>
      <c r="H33" s="436" t="s">
        <v>762</v>
      </c>
      <c r="I33" s="434">
        <v>74.5</v>
      </c>
      <c r="J33" s="436" t="s">
        <v>762</v>
      </c>
      <c r="K33" s="434">
        <v>74.099999999999994</v>
      </c>
      <c r="L33" s="435" t="s">
        <v>762</v>
      </c>
      <c r="M33" s="435" t="s">
        <v>762</v>
      </c>
      <c r="N33" s="433" t="s">
        <v>1031</v>
      </c>
    </row>
    <row r="34" spans="1:14" s="437" customFormat="1" ht="36.75" customHeight="1" x14ac:dyDescent="0.2">
      <c r="B34" s="951" t="s">
        <v>1051</v>
      </c>
      <c r="C34" s="951"/>
      <c r="D34" s="951"/>
      <c r="E34" s="951"/>
      <c r="F34" s="951"/>
      <c r="G34" s="951"/>
      <c r="H34" s="951"/>
      <c r="I34" s="951"/>
      <c r="J34" s="951"/>
      <c r="K34" s="951"/>
      <c r="L34" s="951"/>
      <c r="M34" s="951"/>
      <c r="N34" s="951"/>
    </row>
    <row r="35" spans="1:14" s="437" customFormat="1" ht="24" customHeight="1" x14ac:dyDescent="0.2">
      <c r="B35" s="952" t="s">
        <v>1052</v>
      </c>
      <c r="C35" s="952"/>
      <c r="D35" s="952"/>
      <c r="E35" s="952"/>
      <c r="F35" s="952"/>
      <c r="G35" s="952"/>
      <c r="H35" s="952"/>
      <c r="I35" s="952"/>
      <c r="J35" s="952"/>
      <c r="K35" s="952"/>
      <c r="L35" s="952"/>
      <c r="M35" s="952"/>
      <c r="N35" s="952"/>
    </row>
    <row r="36" spans="1:14" s="437" customFormat="1" x14ac:dyDescent="0.2">
      <c r="B36" s="438"/>
      <c r="C36" s="408"/>
      <c r="D36" s="408"/>
      <c r="E36" s="408"/>
      <c r="F36" s="408"/>
      <c r="G36" s="408"/>
      <c r="H36" s="408"/>
      <c r="I36" s="408"/>
      <c r="J36" s="408"/>
      <c r="K36" s="408"/>
      <c r="L36" s="408"/>
      <c r="M36" s="408"/>
      <c r="N36" s="408"/>
    </row>
    <row r="37" spans="1:14" s="437" customFormat="1" x14ac:dyDescent="0.2">
      <c r="C37" s="408"/>
      <c r="D37" s="408"/>
      <c r="E37" s="408"/>
      <c r="F37" s="408"/>
      <c r="G37" s="408"/>
      <c r="H37" s="408"/>
      <c r="I37" s="408"/>
      <c r="J37" s="408"/>
      <c r="K37" s="408"/>
      <c r="L37" s="408"/>
      <c r="M37" s="408"/>
      <c r="N37" s="408"/>
    </row>
    <row r="38" spans="1:14" s="437" customFormat="1" x14ac:dyDescent="0.2">
      <c r="C38" s="408"/>
      <c r="D38" s="408"/>
      <c r="E38" s="408"/>
      <c r="F38" s="408"/>
      <c r="G38" s="408"/>
      <c r="H38" s="408"/>
      <c r="I38" s="408"/>
      <c r="J38" s="408"/>
      <c r="K38" s="408"/>
      <c r="L38" s="408"/>
      <c r="M38" s="408"/>
      <c r="N38" s="408"/>
    </row>
    <row r="39" spans="1:14" s="437" customFormat="1" x14ac:dyDescent="0.2">
      <c r="C39" s="408"/>
      <c r="D39" s="408"/>
      <c r="E39" s="408"/>
      <c r="F39" s="408"/>
      <c r="G39" s="408"/>
      <c r="H39" s="408"/>
      <c r="I39" s="408"/>
      <c r="J39" s="408"/>
      <c r="K39" s="408"/>
      <c r="L39" s="408"/>
      <c r="M39" s="408"/>
      <c r="N39" s="408"/>
    </row>
    <row r="40" spans="1:14" s="437" customFormat="1" x14ac:dyDescent="0.2">
      <c r="C40" s="408"/>
      <c r="D40" s="408"/>
      <c r="E40" s="408"/>
      <c r="F40" s="408"/>
      <c r="G40" s="408"/>
      <c r="H40" s="408"/>
      <c r="I40" s="408"/>
      <c r="J40" s="408"/>
      <c r="K40" s="408"/>
      <c r="L40" s="408"/>
      <c r="M40" s="408"/>
      <c r="N40" s="408"/>
    </row>
    <row r="41" spans="1:14" s="437" customFormat="1" x14ac:dyDescent="0.2">
      <c r="C41" s="408"/>
      <c r="D41" s="408"/>
      <c r="E41" s="408"/>
      <c r="F41" s="408"/>
      <c r="G41" s="408"/>
      <c r="H41" s="408"/>
      <c r="I41" s="408"/>
      <c r="J41" s="408"/>
      <c r="K41" s="408"/>
      <c r="L41" s="408"/>
      <c r="M41" s="408"/>
      <c r="N41" s="408"/>
    </row>
    <row r="42" spans="1:14" s="437" customFormat="1" x14ac:dyDescent="0.2">
      <c r="C42" s="408"/>
      <c r="D42" s="408"/>
      <c r="E42" s="408"/>
      <c r="F42" s="408"/>
      <c r="G42" s="408"/>
      <c r="H42" s="408"/>
      <c r="I42" s="408"/>
      <c r="J42" s="408"/>
      <c r="K42" s="408"/>
      <c r="L42" s="408"/>
      <c r="M42" s="408"/>
      <c r="N42" s="408"/>
    </row>
    <row r="43" spans="1:14" s="437" customFormat="1" x14ac:dyDescent="0.2">
      <c r="C43" s="408"/>
      <c r="D43" s="408"/>
      <c r="E43" s="408"/>
      <c r="F43" s="408"/>
      <c r="G43" s="408"/>
      <c r="H43" s="408"/>
      <c r="I43" s="408"/>
      <c r="J43" s="408"/>
      <c r="K43" s="408"/>
      <c r="L43" s="408"/>
      <c r="M43" s="408"/>
      <c r="N43" s="408"/>
    </row>
    <row r="44" spans="1:14" s="437" customFormat="1" x14ac:dyDescent="0.2">
      <c r="C44" s="408"/>
      <c r="D44" s="408"/>
      <c r="E44" s="408"/>
      <c r="F44" s="408"/>
      <c r="G44" s="408"/>
      <c r="H44" s="408"/>
      <c r="I44" s="408"/>
      <c r="J44" s="408"/>
      <c r="K44" s="408"/>
      <c r="L44" s="408"/>
      <c r="M44" s="408"/>
      <c r="N44" s="408"/>
    </row>
    <row r="45" spans="1:14" s="437" customFormat="1" x14ac:dyDescent="0.2">
      <c r="C45" s="408"/>
      <c r="D45" s="408"/>
      <c r="E45" s="408"/>
      <c r="F45" s="408"/>
      <c r="G45" s="408"/>
      <c r="H45" s="408"/>
      <c r="I45" s="408"/>
      <c r="J45" s="408"/>
      <c r="K45" s="408"/>
      <c r="L45" s="408"/>
      <c r="M45" s="408"/>
      <c r="N45" s="408"/>
    </row>
    <row r="46" spans="1:14" s="437" customFormat="1" x14ac:dyDescent="0.2">
      <c r="C46" s="408"/>
      <c r="D46" s="408"/>
      <c r="E46" s="408"/>
      <c r="F46" s="408"/>
      <c r="G46" s="408"/>
      <c r="H46" s="408"/>
      <c r="I46" s="408"/>
      <c r="J46" s="408"/>
      <c r="K46" s="408"/>
      <c r="L46" s="408"/>
      <c r="M46" s="408"/>
      <c r="N46" s="408"/>
    </row>
    <row r="47" spans="1:14" s="437" customFormat="1" x14ac:dyDescent="0.2">
      <c r="C47" s="408"/>
      <c r="D47" s="408"/>
      <c r="E47" s="408"/>
      <c r="F47" s="408"/>
      <c r="G47" s="408"/>
      <c r="H47" s="408"/>
      <c r="I47" s="408"/>
      <c r="J47" s="408"/>
      <c r="K47" s="408"/>
      <c r="L47" s="408"/>
      <c r="M47" s="408"/>
      <c r="N47" s="408"/>
    </row>
    <row r="48" spans="1:14" s="437" customFormat="1" x14ac:dyDescent="0.2">
      <c r="C48" s="408"/>
      <c r="D48" s="408"/>
      <c r="E48" s="408"/>
      <c r="F48" s="408"/>
      <c r="G48" s="408"/>
      <c r="H48" s="408"/>
      <c r="I48" s="408"/>
      <c r="J48" s="408"/>
      <c r="K48" s="408"/>
      <c r="L48" s="408"/>
      <c r="M48" s="408"/>
      <c r="N48" s="408"/>
    </row>
    <row r="49" spans="3:14" s="437" customFormat="1" x14ac:dyDescent="0.2">
      <c r="C49" s="408"/>
      <c r="D49" s="408"/>
      <c r="E49" s="408"/>
      <c r="F49" s="408"/>
      <c r="G49" s="408"/>
      <c r="H49" s="408"/>
      <c r="I49" s="408"/>
      <c r="J49" s="408"/>
      <c r="K49" s="408"/>
      <c r="L49" s="408"/>
      <c r="M49" s="408"/>
      <c r="N49" s="408"/>
    </row>
    <row r="50" spans="3:14" s="437" customFormat="1" x14ac:dyDescent="0.2">
      <c r="C50" s="408"/>
      <c r="D50" s="408"/>
      <c r="E50" s="408"/>
      <c r="F50" s="408"/>
      <c r="G50" s="408"/>
      <c r="H50" s="408"/>
      <c r="I50" s="408"/>
      <c r="J50" s="408"/>
      <c r="K50" s="408"/>
      <c r="L50" s="408"/>
      <c r="M50" s="408"/>
      <c r="N50" s="408"/>
    </row>
    <row r="51" spans="3:14" s="437" customFormat="1" x14ac:dyDescent="0.2">
      <c r="C51" s="408"/>
      <c r="D51" s="408"/>
      <c r="E51" s="408"/>
      <c r="F51" s="408"/>
      <c r="G51" s="408"/>
      <c r="H51" s="408"/>
      <c r="I51" s="408"/>
      <c r="J51" s="408"/>
      <c r="K51" s="408"/>
      <c r="L51" s="408"/>
      <c r="M51" s="408"/>
      <c r="N51" s="408"/>
    </row>
    <row r="52" spans="3:14" s="437" customFormat="1" x14ac:dyDescent="0.2">
      <c r="C52" s="408"/>
      <c r="D52" s="408"/>
      <c r="E52" s="408"/>
      <c r="F52" s="408"/>
      <c r="G52" s="408"/>
      <c r="H52" s="408"/>
      <c r="I52" s="408"/>
      <c r="J52" s="408"/>
      <c r="K52" s="408"/>
      <c r="L52" s="408"/>
      <c r="M52" s="408"/>
      <c r="N52" s="408"/>
    </row>
    <row r="53" spans="3:14" s="437" customFormat="1" x14ac:dyDescent="0.2">
      <c r="C53" s="408"/>
      <c r="D53" s="408"/>
      <c r="E53" s="408"/>
      <c r="F53" s="408"/>
      <c r="G53" s="408"/>
      <c r="H53" s="408"/>
      <c r="I53" s="408"/>
      <c r="J53" s="408"/>
      <c r="K53" s="408"/>
      <c r="L53" s="408"/>
      <c r="M53" s="408"/>
      <c r="N53" s="408"/>
    </row>
    <row r="54" spans="3:14" s="437" customFormat="1" x14ac:dyDescent="0.2">
      <c r="C54" s="408"/>
      <c r="D54" s="408"/>
      <c r="E54" s="408"/>
      <c r="F54" s="408"/>
      <c r="G54" s="408"/>
      <c r="H54" s="408"/>
      <c r="I54" s="408"/>
      <c r="J54" s="408"/>
      <c r="K54" s="408"/>
      <c r="L54" s="408"/>
      <c r="M54" s="408"/>
      <c r="N54" s="408"/>
    </row>
    <row r="55" spans="3:14" s="437" customFormat="1" x14ac:dyDescent="0.2">
      <c r="C55" s="408"/>
      <c r="D55" s="408"/>
      <c r="E55" s="408"/>
      <c r="F55" s="408"/>
      <c r="G55" s="408"/>
      <c r="H55" s="408"/>
      <c r="I55" s="408"/>
      <c r="J55" s="408"/>
      <c r="K55" s="408"/>
      <c r="L55" s="408"/>
      <c r="M55" s="408"/>
      <c r="N55" s="408"/>
    </row>
    <row r="56" spans="3:14" s="437" customFormat="1" x14ac:dyDescent="0.2">
      <c r="C56" s="408"/>
      <c r="D56" s="408"/>
      <c r="E56" s="408"/>
      <c r="F56" s="408"/>
      <c r="G56" s="408"/>
      <c r="H56" s="408"/>
      <c r="I56" s="408"/>
      <c r="J56" s="408"/>
      <c r="K56" s="408"/>
      <c r="L56" s="408"/>
      <c r="M56" s="408"/>
      <c r="N56" s="408"/>
    </row>
    <row r="57" spans="3:14" s="437" customFormat="1" x14ac:dyDescent="0.2">
      <c r="C57" s="408"/>
      <c r="D57" s="408"/>
      <c r="E57" s="408"/>
      <c r="F57" s="408"/>
      <c r="G57" s="408"/>
      <c r="H57" s="408"/>
      <c r="I57" s="408"/>
      <c r="J57" s="408"/>
      <c r="K57" s="408"/>
      <c r="L57" s="408"/>
      <c r="M57" s="408"/>
      <c r="N57" s="408"/>
    </row>
    <row r="58" spans="3:14" s="437" customFormat="1" x14ac:dyDescent="0.2">
      <c r="C58" s="408"/>
      <c r="D58" s="408"/>
      <c r="E58" s="408"/>
      <c r="F58" s="408"/>
      <c r="G58" s="408"/>
      <c r="H58" s="408"/>
      <c r="I58" s="408"/>
      <c r="J58" s="408"/>
      <c r="K58" s="408"/>
      <c r="L58" s="408"/>
      <c r="M58" s="408"/>
      <c r="N58" s="408"/>
    </row>
  </sheetData>
  <mergeCells count="18">
    <mergeCell ref="B2:N2"/>
    <mergeCell ref="B3:N3"/>
    <mergeCell ref="B5:B10"/>
    <mergeCell ref="N5:N10"/>
    <mergeCell ref="D8:G8"/>
    <mergeCell ref="H8:K8"/>
    <mergeCell ref="L8:M8"/>
    <mergeCell ref="C9:C10"/>
    <mergeCell ref="L9:L10"/>
    <mergeCell ref="M9:M10"/>
    <mergeCell ref="B34:N34"/>
    <mergeCell ref="B35:N35"/>
    <mergeCell ref="D5:G5"/>
    <mergeCell ref="H5:K5"/>
    <mergeCell ref="L5:M5"/>
    <mergeCell ref="C6:C7"/>
    <mergeCell ref="L6:L7"/>
    <mergeCell ref="M6:M7"/>
  </mergeCells>
  <hyperlinks>
    <hyperlink ref="A1" location="Índice!A1" display="Índice"/>
  </hyperlinks>
  <printOptions horizontalCentered="1"/>
  <pageMargins left="0.74803149606299213" right="0.74803149606299213" top="0.98425196850393704" bottom="0.98425196850393704" header="0.51181102362204722" footer="0.51181102362204722"/>
  <pageSetup paperSize="9" scale="78"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showGridLines="0" zoomScaleNormal="100" workbookViewId="0">
      <selection activeCell="H20" sqref="H20"/>
    </sheetView>
  </sheetViews>
  <sheetFormatPr defaultRowHeight="15" x14ac:dyDescent="0.25"/>
  <cols>
    <col min="1" max="1" width="9.140625" style="440"/>
    <col min="2" max="2" width="9.140625" style="449"/>
    <col min="3" max="7" width="12.7109375" style="449" customWidth="1"/>
    <col min="8" max="8" width="12.7109375" style="440" customWidth="1"/>
    <col min="9" max="9" width="9.7109375" style="440" customWidth="1"/>
    <col min="10" max="16384" width="9.140625" style="440"/>
  </cols>
  <sheetData>
    <row r="1" spans="1:10" ht="16.5" x14ac:dyDescent="0.25">
      <c r="A1" s="666" t="s">
        <v>2</v>
      </c>
      <c r="B1" s="779" t="s">
        <v>1085</v>
      </c>
      <c r="C1" s="779"/>
      <c r="D1" s="779"/>
      <c r="E1" s="779"/>
      <c r="F1" s="779"/>
      <c r="G1" s="779"/>
      <c r="H1" s="779"/>
      <c r="I1" s="779"/>
      <c r="J1" s="779"/>
    </row>
    <row r="2" spans="1:10" ht="15" customHeight="1" x14ac:dyDescent="0.25">
      <c r="B2" s="779" t="s">
        <v>1086</v>
      </c>
      <c r="C2" s="779"/>
      <c r="D2" s="779"/>
      <c r="E2" s="779"/>
      <c r="F2" s="779"/>
      <c r="G2" s="779"/>
      <c r="H2" s="779"/>
      <c r="I2" s="92"/>
      <c r="J2" s="92"/>
    </row>
    <row r="3" spans="1:10" ht="15" customHeight="1" x14ac:dyDescent="0.25">
      <c r="B3" s="333" t="s">
        <v>207</v>
      </c>
      <c r="C3" s="663"/>
      <c r="D3" s="663"/>
      <c r="E3" s="663"/>
      <c r="F3" s="663"/>
      <c r="G3" s="663"/>
      <c r="H3" s="663"/>
      <c r="I3" s="92"/>
      <c r="J3" s="92"/>
    </row>
    <row r="4" spans="1:10" ht="15" customHeight="1" x14ac:dyDescent="0.25">
      <c r="B4" s="972" t="s">
        <v>785</v>
      </c>
      <c r="C4" s="965">
        <v>2013</v>
      </c>
      <c r="D4" s="966"/>
      <c r="E4" s="965">
        <v>2014</v>
      </c>
      <c r="F4" s="966"/>
      <c r="G4" s="967" t="s">
        <v>1032</v>
      </c>
      <c r="H4" s="967"/>
      <c r="I4" s="968" t="s">
        <v>785</v>
      </c>
      <c r="J4" s="92"/>
    </row>
    <row r="5" spans="1:10" ht="15" customHeight="1" x14ac:dyDescent="0.25">
      <c r="B5" s="972"/>
      <c r="C5" s="442" t="s">
        <v>1033</v>
      </c>
      <c r="D5" s="442" t="s">
        <v>1034</v>
      </c>
      <c r="E5" s="443" t="s">
        <v>1033</v>
      </c>
      <c r="F5" s="442" t="s">
        <v>1035</v>
      </c>
      <c r="G5" s="668" t="s">
        <v>1036</v>
      </c>
      <c r="H5" s="667" t="s">
        <v>1037</v>
      </c>
      <c r="I5" s="968"/>
      <c r="J5" s="92"/>
    </row>
    <row r="6" spans="1:10" ht="15" customHeight="1" x14ac:dyDescent="0.25">
      <c r="B6" s="972"/>
      <c r="C6" s="716" t="s">
        <v>682</v>
      </c>
      <c r="D6" s="716" t="s">
        <v>685</v>
      </c>
      <c r="E6" s="717" t="s">
        <v>688</v>
      </c>
      <c r="F6" s="716" t="s">
        <v>695</v>
      </c>
      <c r="G6" s="718" t="s">
        <v>791</v>
      </c>
      <c r="H6" s="716" t="s">
        <v>792</v>
      </c>
      <c r="I6" s="968"/>
      <c r="J6" s="92"/>
    </row>
    <row r="7" spans="1:10" s="441" customFormat="1" x14ac:dyDescent="0.25">
      <c r="B7" s="972"/>
      <c r="C7" s="970">
        <v>2013</v>
      </c>
      <c r="D7" s="971"/>
      <c r="E7" s="970">
        <v>2014</v>
      </c>
      <c r="F7" s="971"/>
      <c r="G7" s="967" t="s">
        <v>784</v>
      </c>
      <c r="H7" s="967"/>
      <c r="I7" s="968"/>
    </row>
    <row r="8" spans="1:10" s="441" customFormat="1" x14ac:dyDescent="0.25">
      <c r="B8" s="972"/>
      <c r="C8" s="442" t="s">
        <v>786</v>
      </c>
      <c r="D8" s="442" t="s">
        <v>787</v>
      </c>
      <c r="E8" s="443" t="s">
        <v>786</v>
      </c>
      <c r="F8" s="442" t="s">
        <v>788</v>
      </c>
      <c r="G8" s="668" t="s">
        <v>789</v>
      </c>
      <c r="H8" s="667" t="s">
        <v>790</v>
      </c>
      <c r="I8" s="968"/>
    </row>
    <row r="9" spans="1:10" s="448" customFormat="1" ht="12.75" customHeight="1" x14ac:dyDescent="0.2">
      <c r="B9" s="973"/>
      <c r="C9" s="444" t="s">
        <v>682</v>
      </c>
      <c r="D9" s="444" t="s">
        <v>685</v>
      </c>
      <c r="E9" s="445" t="s">
        <v>688</v>
      </c>
      <c r="F9" s="444" t="s">
        <v>695</v>
      </c>
      <c r="G9" s="446" t="s">
        <v>791</v>
      </c>
      <c r="H9" s="447" t="s">
        <v>792</v>
      </c>
      <c r="I9" s="969"/>
    </row>
    <row r="10" spans="1:10" x14ac:dyDescent="0.25">
      <c r="B10" s="449" t="s">
        <v>793</v>
      </c>
      <c r="C10" s="450">
        <v>-6.4</v>
      </c>
      <c r="D10" s="450">
        <v>-5.5</v>
      </c>
      <c r="E10" s="450">
        <v>-6</v>
      </c>
      <c r="F10" s="451">
        <v>-4.7</v>
      </c>
      <c r="G10" s="450">
        <v>0.4</v>
      </c>
      <c r="H10" s="451">
        <v>0.8</v>
      </c>
      <c r="I10" s="713" t="s">
        <v>1038</v>
      </c>
    </row>
    <row r="11" spans="1:10" x14ac:dyDescent="0.25">
      <c r="B11" s="449" t="s">
        <v>794</v>
      </c>
      <c r="C11" s="450">
        <v>0.3</v>
      </c>
      <c r="D11" s="450">
        <v>0.2</v>
      </c>
      <c r="E11" s="450">
        <v>0.2</v>
      </c>
      <c r="F11" s="451">
        <v>0.4</v>
      </c>
      <c r="G11" s="450">
        <v>-0.1</v>
      </c>
      <c r="H11" s="451">
        <v>0.2</v>
      </c>
      <c r="I11" s="713" t="s">
        <v>1039</v>
      </c>
    </row>
    <row r="12" spans="1:10" x14ac:dyDescent="0.25">
      <c r="B12" s="453" t="s">
        <v>795</v>
      </c>
      <c r="C12" s="454">
        <v>0.3</v>
      </c>
      <c r="D12" s="454">
        <v>0.1</v>
      </c>
      <c r="E12" s="454">
        <v>0.8</v>
      </c>
      <c r="F12" s="455">
        <v>0.5</v>
      </c>
      <c r="G12" s="454">
        <v>0.5</v>
      </c>
      <c r="H12" s="455">
        <v>0.4</v>
      </c>
      <c r="I12" s="714" t="s">
        <v>1040</v>
      </c>
    </row>
    <row r="13" spans="1:10" s="441" customFormat="1" x14ac:dyDescent="0.25">
      <c r="B13" s="456" t="s">
        <v>796</v>
      </c>
      <c r="C13" s="457">
        <v>-5.8</v>
      </c>
      <c r="D13" s="457">
        <v>-5.2</v>
      </c>
      <c r="E13" s="457">
        <v>-5</v>
      </c>
      <c r="F13" s="458">
        <v>-3.8</v>
      </c>
      <c r="G13" s="457">
        <v>0.8</v>
      </c>
      <c r="H13" s="458">
        <v>1.4</v>
      </c>
      <c r="I13" s="715" t="s">
        <v>1041</v>
      </c>
    </row>
    <row r="14" spans="1:10" ht="39" customHeight="1" x14ac:dyDescent="0.25">
      <c r="B14" s="974" t="s">
        <v>1042</v>
      </c>
      <c r="C14" s="974"/>
      <c r="D14" s="974"/>
      <c r="E14" s="974"/>
      <c r="F14" s="974"/>
      <c r="G14" s="974"/>
      <c r="H14" s="974"/>
      <c r="I14" s="974"/>
    </row>
    <row r="15" spans="1:10" ht="36.75" customHeight="1" x14ac:dyDescent="0.25">
      <c r="B15" s="964" t="s">
        <v>1043</v>
      </c>
      <c r="C15" s="964"/>
      <c r="D15" s="964"/>
      <c r="E15" s="964"/>
      <c r="F15" s="964"/>
      <c r="G15" s="964"/>
      <c r="H15" s="964"/>
      <c r="I15" s="964"/>
    </row>
    <row r="16" spans="1:10" x14ac:dyDescent="0.25">
      <c r="C16" s="672"/>
      <c r="D16" s="672"/>
      <c r="E16" s="672"/>
      <c r="F16" s="672"/>
      <c r="G16" s="672"/>
      <c r="H16" s="672"/>
    </row>
    <row r="17" spans="3:8" x14ac:dyDescent="0.25">
      <c r="C17" s="672"/>
      <c r="D17" s="672"/>
      <c r="E17" s="672"/>
      <c r="F17" s="672"/>
      <c r="G17" s="672"/>
      <c r="H17" s="672"/>
    </row>
    <row r="18" spans="3:8" x14ac:dyDescent="0.25">
      <c r="C18" s="672"/>
      <c r="D18" s="672"/>
      <c r="E18" s="672"/>
      <c r="F18" s="672"/>
      <c r="G18" s="672"/>
      <c r="H18" s="672"/>
    </row>
  </sheetData>
  <mergeCells count="13">
    <mergeCell ref="B15:I15"/>
    <mergeCell ref="B1:H1"/>
    <mergeCell ref="I1:J1"/>
    <mergeCell ref="B2:H2"/>
    <mergeCell ref="C4:D4"/>
    <mergeCell ref="E4:F4"/>
    <mergeCell ref="G4:H4"/>
    <mergeCell ref="I4:I9"/>
    <mergeCell ref="C7:D7"/>
    <mergeCell ref="E7:F7"/>
    <mergeCell ref="G7:H7"/>
    <mergeCell ref="B4:B9"/>
    <mergeCell ref="B14:I14"/>
  </mergeCells>
  <hyperlinks>
    <hyperlink ref="A1" location="Índice!A1" display="Índice"/>
  </hyperlinks>
  <pageMargins left="0.7" right="0.7" top="0.75" bottom="0.75" header="0.3" footer="0.3"/>
  <pageSetup paperSize="9" scale="75" orientation="portrait" r:id="rId1"/>
  <ignoredErrors>
    <ignoredError sqref="C6:H6 C9:H9"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04"/>
  <sheetViews>
    <sheetView showGridLines="0" zoomScaleNormal="100" workbookViewId="0">
      <selection activeCell="B6" sqref="B6"/>
    </sheetView>
  </sheetViews>
  <sheetFormatPr defaultRowHeight="15" x14ac:dyDescent="0.25"/>
  <cols>
    <col min="1" max="1" width="13.42578125" style="459" customWidth="1"/>
    <col min="2" max="6" width="1.7109375" style="440" customWidth="1"/>
    <col min="7" max="7" width="25.7109375" style="440" customWidth="1"/>
    <col min="8" max="9" width="9.28515625" style="440" customWidth="1"/>
    <col min="10" max="10" width="9.5703125" style="440" customWidth="1"/>
    <col min="11" max="11" width="10.140625" style="440" customWidth="1"/>
    <col min="12" max="12" width="10.42578125" style="440" customWidth="1"/>
    <col min="13" max="14" width="8.42578125" style="440" customWidth="1"/>
    <col min="15" max="16" width="8" style="440" customWidth="1"/>
    <col min="17" max="17" width="2.42578125" style="440" customWidth="1"/>
    <col min="18" max="18" width="2.5703125" style="440" customWidth="1"/>
    <col min="19" max="19" width="2.85546875" style="440" customWidth="1"/>
    <col min="20" max="20" width="2.28515625" style="440" customWidth="1"/>
    <col min="21" max="21" width="31" style="440" customWidth="1"/>
    <col min="22" max="16384" width="9.140625" style="440"/>
  </cols>
  <sheetData>
    <row r="1" spans="1:31" ht="16.5" x14ac:dyDescent="0.25">
      <c r="A1" s="708" t="s">
        <v>2</v>
      </c>
    </row>
    <row r="2" spans="1:31" ht="15" customHeight="1" x14ac:dyDescent="0.25">
      <c r="A2" s="440"/>
      <c r="B2" s="779" t="s">
        <v>1072</v>
      </c>
      <c r="C2" s="779"/>
      <c r="D2" s="779"/>
      <c r="E2" s="779"/>
      <c r="F2" s="779"/>
      <c r="G2" s="779"/>
      <c r="H2" s="779"/>
      <c r="I2" s="779"/>
      <c r="J2" s="779"/>
      <c r="K2" s="779"/>
      <c r="L2" s="779"/>
      <c r="M2" s="779"/>
      <c r="N2" s="779"/>
      <c r="O2" s="779"/>
      <c r="P2" s="779"/>
      <c r="Q2" s="779"/>
      <c r="R2" s="779"/>
      <c r="S2" s="779"/>
      <c r="T2" s="779"/>
      <c r="U2" s="779"/>
      <c r="V2" s="779"/>
    </row>
    <row r="3" spans="1:31" ht="15" customHeight="1" x14ac:dyDescent="0.25">
      <c r="B3" s="987" t="s">
        <v>1071</v>
      </c>
      <c r="C3" s="987"/>
      <c r="D3" s="987"/>
      <c r="E3" s="987"/>
      <c r="F3" s="987"/>
      <c r="G3" s="987"/>
      <c r="H3" s="987"/>
      <c r="I3" s="987"/>
      <c r="J3" s="987"/>
      <c r="K3" s="987"/>
      <c r="L3" s="987"/>
      <c r="M3" s="987"/>
      <c r="N3" s="987"/>
      <c r="O3" s="987"/>
      <c r="P3" s="987"/>
      <c r="Q3" s="987"/>
      <c r="R3" s="987"/>
      <c r="S3" s="987"/>
      <c r="T3" s="987"/>
      <c r="U3" s="987"/>
      <c r="V3" s="987"/>
    </row>
    <row r="4" spans="1:31" ht="15" customHeight="1" x14ac:dyDescent="0.25">
      <c r="A4" s="440"/>
      <c r="B4" s="779" t="s">
        <v>1070</v>
      </c>
      <c r="C4" s="779"/>
      <c r="D4" s="779"/>
      <c r="E4" s="779"/>
      <c r="F4" s="779"/>
      <c r="G4" s="779"/>
      <c r="H4" s="779"/>
      <c r="I4" s="779"/>
      <c r="J4" s="779"/>
      <c r="K4" s="779"/>
      <c r="L4" s="779"/>
      <c r="M4" s="779"/>
      <c r="N4" s="779"/>
      <c r="O4" s="779"/>
      <c r="P4" s="779"/>
      <c r="Q4" s="779"/>
      <c r="R4" s="779"/>
      <c r="S4" s="779"/>
      <c r="T4" s="779"/>
      <c r="U4" s="779"/>
      <c r="V4" s="779"/>
    </row>
    <row r="5" spans="1:31" ht="15" customHeight="1" x14ac:dyDescent="0.25">
      <c r="B5" s="987" t="s">
        <v>1069</v>
      </c>
      <c r="C5" s="987"/>
      <c r="D5" s="987"/>
      <c r="E5" s="987"/>
      <c r="F5" s="987"/>
      <c r="G5" s="987"/>
      <c r="H5" s="987"/>
      <c r="I5" s="987"/>
      <c r="J5" s="987"/>
      <c r="K5" s="987"/>
      <c r="L5" s="987"/>
      <c r="M5" s="987"/>
      <c r="N5" s="987"/>
      <c r="O5" s="987"/>
      <c r="P5" s="987"/>
      <c r="Q5" s="987"/>
      <c r="R5" s="987"/>
      <c r="S5" s="987"/>
      <c r="T5" s="987"/>
      <c r="U5" s="987"/>
      <c r="V5" s="987"/>
    </row>
    <row r="6" spans="1:31" ht="15" customHeight="1" x14ac:dyDescent="0.25">
      <c r="B6" s="333" t="s">
        <v>207</v>
      </c>
      <c r="D6" s="774"/>
      <c r="E6" s="774"/>
      <c r="F6" s="774"/>
      <c r="G6" s="774"/>
      <c r="H6" s="774"/>
      <c r="I6" s="774"/>
      <c r="J6" s="774"/>
      <c r="K6" s="774"/>
      <c r="L6" s="774"/>
      <c r="M6" s="774"/>
      <c r="N6" s="774"/>
      <c r="O6" s="774"/>
      <c r="P6" s="774"/>
      <c r="Q6" s="774"/>
      <c r="R6" s="774"/>
      <c r="S6" s="774"/>
      <c r="T6" s="774"/>
      <c r="U6" s="774"/>
      <c r="V6" s="774"/>
    </row>
    <row r="7" spans="1:31" ht="17.25" customHeight="1" x14ac:dyDescent="0.25">
      <c r="B7" s="977"/>
      <c r="C7" s="977"/>
      <c r="D7" s="977"/>
      <c r="E7" s="977"/>
      <c r="F7" s="977"/>
      <c r="G7" s="990"/>
      <c r="H7" s="967">
        <v>2013</v>
      </c>
      <c r="I7" s="967"/>
      <c r="J7" s="971"/>
      <c r="K7" s="967">
        <v>2014</v>
      </c>
      <c r="L7" s="967"/>
      <c r="M7" s="970" t="s">
        <v>211</v>
      </c>
      <c r="N7" s="967"/>
      <c r="O7" s="967"/>
      <c r="P7" s="967"/>
      <c r="Q7" s="976"/>
      <c r="R7" s="977"/>
      <c r="S7" s="977"/>
      <c r="T7" s="977"/>
      <c r="U7" s="977"/>
      <c r="V7" s="977"/>
    </row>
    <row r="8" spans="1:31" ht="17.25" customHeight="1" x14ac:dyDescent="0.25">
      <c r="B8" s="977"/>
      <c r="C8" s="977"/>
      <c r="D8" s="977"/>
      <c r="E8" s="977"/>
      <c r="F8" s="977"/>
      <c r="G8" s="990"/>
      <c r="H8" s="988" t="s">
        <v>1033</v>
      </c>
      <c r="I8" s="978" t="s">
        <v>1044</v>
      </c>
      <c r="J8" s="980" t="s">
        <v>6</v>
      </c>
      <c r="K8" s="982" t="s">
        <v>1033</v>
      </c>
      <c r="L8" s="978" t="s">
        <v>1045</v>
      </c>
      <c r="M8" s="984" t="s">
        <v>1036</v>
      </c>
      <c r="N8" s="984"/>
      <c r="O8" s="965" t="s">
        <v>1037</v>
      </c>
      <c r="P8" s="975"/>
      <c r="Q8" s="976"/>
      <c r="R8" s="977"/>
      <c r="S8" s="977"/>
      <c r="T8" s="977"/>
      <c r="U8" s="977"/>
      <c r="V8" s="977"/>
    </row>
    <row r="9" spans="1:31" x14ac:dyDescent="0.25">
      <c r="B9" s="977"/>
      <c r="C9" s="977"/>
      <c r="D9" s="977"/>
      <c r="E9" s="977"/>
      <c r="F9" s="977"/>
      <c r="G9" s="990"/>
      <c r="H9" s="989"/>
      <c r="I9" s="979"/>
      <c r="J9" s="981"/>
      <c r="K9" s="983"/>
      <c r="L9" s="979"/>
      <c r="M9" s="461" t="s">
        <v>99</v>
      </c>
      <c r="N9" s="462" t="s">
        <v>1046</v>
      </c>
      <c r="O9" s="463" t="s">
        <v>99</v>
      </c>
      <c r="P9" s="732" t="s">
        <v>1046</v>
      </c>
      <c r="Q9" s="976"/>
      <c r="R9" s="977"/>
      <c r="S9" s="977"/>
      <c r="T9" s="977"/>
      <c r="U9" s="977"/>
      <c r="V9" s="977"/>
    </row>
    <row r="10" spans="1:31" ht="19.5" customHeight="1" x14ac:dyDescent="0.25">
      <c r="B10" s="977"/>
      <c r="C10" s="977"/>
      <c r="D10" s="977"/>
      <c r="E10" s="977"/>
      <c r="F10" s="977"/>
      <c r="G10" s="990"/>
      <c r="H10" s="975">
        <v>2013</v>
      </c>
      <c r="I10" s="975"/>
      <c r="J10" s="966"/>
      <c r="K10" s="975">
        <v>2014</v>
      </c>
      <c r="L10" s="975"/>
      <c r="M10" s="965" t="s">
        <v>213</v>
      </c>
      <c r="N10" s="975"/>
      <c r="O10" s="975"/>
      <c r="P10" s="975"/>
      <c r="Q10" s="976"/>
      <c r="R10" s="977"/>
      <c r="S10" s="977"/>
      <c r="T10" s="977"/>
      <c r="U10" s="977"/>
      <c r="V10" s="977"/>
    </row>
    <row r="11" spans="1:31" ht="17.25" customHeight="1" x14ac:dyDescent="0.25">
      <c r="B11" s="977"/>
      <c r="C11" s="977"/>
      <c r="D11" s="977"/>
      <c r="E11" s="977"/>
      <c r="F11" s="977"/>
      <c r="G11" s="990"/>
      <c r="H11" s="988" t="s">
        <v>797</v>
      </c>
      <c r="I11" s="978" t="s">
        <v>798</v>
      </c>
      <c r="J11" s="980" t="s">
        <v>6</v>
      </c>
      <c r="K11" s="982" t="s">
        <v>797</v>
      </c>
      <c r="L11" s="978" t="s">
        <v>799</v>
      </c>
      <c r="M11" s="984" t="s">
        <v>800</v>
      </c>
      <c r="N11" s="984"/>
      <c r="O11" s="965" t="s">
        <v>801</v>
      </c>
      <c r="P11" s="975"/>
      <c r="Q11" s="976"/>
      <c r="R11" s="977"/>
      <c r="S11" s="977"/>
      <c r="T11" s="977"/>
      <c r="U11" s="977"/>
      <c r="V11" s="977"/>
    </row>
    <row r="12" spans="1:31" x14ac:dyDescent="0.25">
      <c r="A12" s="460"/>
      <c r="B12" s="977"/>
      <c r="C12" s="977"/>
      <c r="D12" s="977"/>
      <c r="E12" s="977"/>
      <c r="F12" s="977"/>
      <c r="G12" s="990"/>
      <c r="H12" s="989"/>
      <c r="I12" s="979"/>
      <c r="J12" s="981"/>
      <c r="K12" s="983"/>
      <c r="L12" s="979"/>
      <c r="M12" s="461" t="s">
        <v>99</v>
      </c>
      <c r="N12" s="462" t="s">
        <v>806</v>
      </c>
      <c r="O12" s="463" t="s">
        <v>99</v>
      </c>
      <c r="P12" s="732" t="s">
        <v>806</v>
      </c>
      <c r="Q12" s="976"/>
      <c r="R12" s="977"/>
      <c r="S12" s="977"/>
      <c r="T12" s="977"/>
      <c r="U12" s="977"/>
      <c r="V12" s="977"/>
    </row>
    <row r="13" spans="1:31" ht="18.75" customHeight="1" x14ac:dyDescent="0.25">
      <c r="A13" s="464"/>
      <c r="B13" s="465" t="s">
        <v>372</v>
      </c>
      <c r="C13" s="465"/>
      <c r="D13" s="465"/>
      <c r="E13" s="465"/>
      <c r="F13" s="465"/>
      <c r="G13" s="465"/>
      <c r="H13" s="467">
        <v>35319</v>
      </c>
      <c r="I13" s="467">
        <v>40827</v>
      </c>
      <c r="J13" s="467">
        <v>76146</v>
      </c>
      <c r="K13" s="467">
        <v>35876</v>
      </c>
      <c r="L13" s="467">
        <v>77724</v>
      </c>
      <c r="M13" s="469">
        <v>1.6</v>
      </c>
      <c r="N13" s="469">
        <v>1.6</v>
      </c>
      <c r="O13" s="469">
        <v>2.1</v>
      </c>
      <c r="P13" s="469">
        <v>2.1</v>
      </c>
      <c r="Q13" s="147" t="s">
        <v>15</v>
      </c>
      <c r="R13"/>
      <c r="S13"/>
      <c r="T13"/>
      <c r="U13"/>
      <c r="V13" s="147"/>
      <c r="Z13" s="452"/>
      <c r="AB13" s="468"/>
      <c r="AD13" s="466"/>
      <c r="AE13" s="466"/>
    </row>
    <row r="14" spans="1:31" ht="16.5" customHeight="1" x14ac:dyDescent="0.25">
      <c r="A14" s="464"/>
      <c r="B14" s="470"/>
      <c r="C14" s="465" t="s">
        <v>217</v>
      </c>
      <c r="D14" s="465"/>
      <c r="E14" s="465"/>
      <c r="F14" s="465"/>
      <c r="G14" s="465"/>
      <c r="H14" s="467">
        <v>34642</v>
      </c>
      <c r="I14" s="467">
        <v>39729</v>
      </c>
      <c r="J14" s="467">
        <v>74371</v>
      </c>
      <c r="K14" s="467">
        <v>35312</v>
      </c>
      <c r="L14" s="467">
        <v>76047</v>
      </c>
      <c r="M14" s="469">
        <v>1.9</v>
      </c>
      <c r="N14" s="469">
        <v>1.9</v>
      </c>
      <c r="O14" s="469">
        <v>2.2999999999999998</v>
      </c>
      <c r="P14" s="469">
        <v>2.2000000000000002</v>
      </c>
      <c r="Q14" s="147"/>
      <c r="R14" s="20" t="s">
        <v>17</v>
      </c>
      <c r="S14"/>
      <c r="T14"/>
      <c r="U14"/>
      <c r="V14" s="147"/>
      <c r="Z14" s="468"/>
      <c r="AA14" s="452"/>
      <c r="AB14" s="452"/>
      <c r="AD14" s="466"/>
      <c r="AE14" s="466"/>
    </row>
    <row r="15" spans="1:31" ht="16.5" customHeight="1" x14ac:dyDescent="0.25">
      <c r="A15" s="464"/>
      <c r="B15" s="448"/>
      <c r="C15" s="448"/>
      <c r="D15" s="471" t="s">
        <v>218</v>
      </c>
      <c r="E15" s="471"/>
      <c r="F15" s="471"/>
      <c r="G15" s="471"/>
      <c r="H15" s="466">
        <v>18782</v>
      </c>
      <c r="I15" s="466">
        <v>23069</v>
      </c>
      <c r="J15" s="466">
        <v>41851</v>
      </c>
      <c r="K15" s="466">
        <v>19845</v>
      </c>
      <c r="L15" s="466">
        <v>43327</v>
      </c>
      <c r="M15" s="468">
        <v>5.7</v>
      </c>
      <c r="N15" s="468">
        <v>3</v>
      </c>
      <c r="O15" s="468">
        <v>3.5</v>
      </c>
      <c r="P15" s="468">
        <v>1.9</v>
      </c>
      <c r="Q15" s="151"/>
      <c r="R15"/>
      <c r="S15" s="27" t="s">
        <v>19</v>
      </c>
      <c r="T15" s="27"/>
      <c r="U15" s="151"/>
      <c r="V15" s="151"/>
      <c r="W15" s="473"/>
      <c r="X15" s="472"/>
      <c r="Y15" s="474"/>
      <c r="Z15" s="468"/>
      <c r="AA15" s="468"/>
      <c r="AB15" s="452"/>
      <c r="AD15" s="466"/>
      <c r="AE15" s="466"/>
    </row>
    <row r="16" spans="1:31" ht="16.5" customHeight="1" x14ac:dyDescent="0.25">
      <c r="A16" s="464"/>
      <c r="B16" s="448"/>
      <c r="C16" s="448"/>
      <c r="D16" s="475"/>
      <c r="E16" s="471" t="s">
        <v>20</v>
      </c>
      <c r="F16" s="471"/>
      <c r="G16" s="471"/>
      <c r="H16" s="466">
        <v>10649</v>
      </c>
      <c r="I16" s="466">
        <v>12503</v>
      </c>
      <c r="J16" s="466">
        <v>23152</v>
      </c>
      <c r="K16" s="466">
        <v>11472</v>
      </c>
      <c r="L16" s="466">
        <v>24458</v>
      </c>
      <c r="M16" s="468">
        <v>7.7</v>
      </c>
      <c r="N16" s="468">
        <v>2.2999999999999998</v>
      </c>
      <c r="O16" s="468">
        <v>5.6</v>
      </c>
      <c r="P16" s="468">
        <v>1.7</v>
      </c>
      <c r="Q16" s="245"/>
      <c r="R16"/>
      <c r="S16" s="155"/>
      <c r="T16" s="27" t="s">
        <v>220</v>
      </c>
      <c r="U16" s="151"/>
      <c r="V16" s="151"/>
      <c r="W16" s="466"/>
      <c r="X16" s="466"/>
      <c r="Y16" s="466"/>
      <c r="Z16" s="468"/>
      <c r="AA16" s="468"/>
      <c r="AB16" s="452"/>
      <c r="AD16" s="466"/>
      <c r="AE16" s="466"/>
    </row>
    <row r="17" spans="1:31" ht="15" customHeight="1" x14ac:dyDescent="0.25">
      <c r="A17" s="464"/>
      <c r="B17" s="448"/>
      <c r="C17" s="448"/>
      <c r="D17" s="475"/>
      <c r="E17" s="471" t="s">
        <v>221</v>
      </c>
      <c r="F17" s="471"/>
      <c r="G17" s="471"/>
      <c r="H17" s="466">
        <v>8132</v>
      </c>
      <c r="I17" s="466">
        <v>10567</v>
      </c>
      <c r="J17" s="466">
        <v>18699</v>
      </c>
      <c r="K17" s="466">
        <v>8372</v>
      </c>
      <c r="L17" s="466">
        <v>18869</v>
      </c>
      <c r="M17" s="468">
        <v>3</v>
      </c>
      <c r="N17" s="468">
        <v>0.7</v>
      </c>
      <c r="O17" s="468">
        <v>0.9</v>
      </c>
      <c r="P17" s="468">
        <v>0.2</v>
      </c>
      <c r="Q17"/>
      <c r="R17"/>
      <c r="S17"/>
      <c r="T17" s="27" t="s">
        <v>23</v>
      </c>
      <c r="U17"/>
      <c r="AB17" s="452"/>
      <c r="AD17" s="466"/>
      <c r="AE17" s="466"/>
    </row>
    <row r="18" spans="1:31" ht="16.5" customHeight="1" x14ac:dyDescent="0.25">
      <c r="A18" s="464"/>
      <c r="B18" s="448"/>
      <c r="C18" s="448"/>
      <c r="D18" s="471" t="s">
        <v>807</v>
      </c>
      <c r="E18" s="471"/>
      <c r="F18" s="471"/>
      <c r="G18" s="471"/>
      <c r="H18" s="466">
        <v>9862</v>
      </c>
      <c r="I18" s="466">
        <v>10308</v>
      </c>
      <c r="J18" s="466">
        <v>20170</v>
      </c>
      <c r="K18" s="466">
        <v>9656</v>
      </c>
      <c r="L18" s="466">
        <v>20354</v>
      </c>
      <c r="M18" s="468">
        <v>-2.1</v>
      </c>
      <c r="N18" s="468">
        <v>-0.6</v>
      </c>
      <c r="O18" s="468">
        <v>0.9</v>
      </c>
      <c r="P18" s="468">
        <v>0.2</v>
      </c>
      <c r="Q18"/>
      <c r="R18"/>
      <c r="S18" s="27" t="s">
        <v>25</v>
      </c>
      <c r="T18"/>
      <c r="U18"/>
      <c r="X18" s="452"/>
      <c r="Y18" s="452"/>
      <c r="AB18" s="452"/>
      <c r="AD18" s="466"/>
      <c r="AE18" s="466"/>
    </row>
    <row r="19" spans="1:31" ht="16.5" customHeight="1" x14ac:dyDescent="0.25">
      <c r="A19" s="464"/>
      <c r="B19" s="448"/>
      <c r="C19" s="448"/>
      <c r="D19" s="476"/>
      <c r="E19" s="471" t="s">
        <v>808</v>
      </c>
      <c r="F19" s="476"/>
      <c r="G19" s="476"/>
      <c r="H19" s="466">
        <v>6942</v>
      </c>
      <c r="I19" s="466">
        <v>7654</v>
      </c>
      <c r="J19" s="466">
        <v>14595</v>
      </c>
      <c r="K19" s="466">
        <v>7429</v>
      </c>
      <c r="L19" s="466">
        <v>15673</v>
      </c>
      <c r="M19" s="468">
        <v>7</v>
      </c>
      <c r="N19" s="468">
        <v>1.4</v>
      </c>
      <c r="O19" s="468">
        <v>7.4</v>
      </c>
      <c r="P19" s="468">
        <v>1.4</v>
      </c>
      <c r="Q19"/>
      <c r="R19"/>
      <c r="S19"/>
      <c r="T19" s="27" t="s">
        <v>27</v>
      </c>
      <c r="U19"/>
      <c r="AB19" s="452"/>
      <c r="AD19" s="466"/>
      <c r="AE19" s="466"/>
    </row>
    <row r="20" spans="1:31" ht="16.5" customHeight="1" x14ac:dyDescent="0.25">
      <c r="A20" s="464"/>
      <c r="B20" s="448"/>
      <c r="C20" s="448"/>
      <c r="D20" s="471" t="s">
        <v>224</v>
      </c>
      <c r="E20" s="471"/>
      <c r="F20" s="471"/>
      <c r="G20" s="471"/>
      <c r="H20" s="466">
        <v>5999</v>
      </c>
      <c r="I20" s="466">
        <v>6351</v>
      </c>
      <c r="J20" s="466">
        <v>12350</v>
      </c>
      <c r="K20" s="466">
        <v>5811</v>
      </c>
      <c r="L20" s="466">
        <v>12367</v>
      </c>
      <c r="M20" s="468">
        <v>-3.1</v>
      </c>
      <c r="N20" s="468">
        <v>-0.5</v>
      </c>
      <c r="O20" s="468">
        <v>0.1</v>
      </c>
      <c r="P20" s="468">
        <v>0</v>
      </c>
      <c r="Q20"/>
      <c r="R20"/>
      <c r="S20" s="27" t="s">
        <v>29</v>
      </c>
      <c r="T20" s="27"/>
      <c r="U20"/>
      <c r="AB20" s="452"/>
      <c r="AD20" s="466"/>
      <c r="AE20" s="466"/>
    </row>
    <row r="21" spans="1:31" ht="16.5" customHeight="1" x14ac:dyDescent="0.25">
      <c r="A21" s="464"/>
      <c r="B21" s="477"/>
      <c r="C21" s="465" t="s">
        <v>810</v>
      </c>
      <c r="D21" s="465"/>
      <c r="E21" s="465"/>
      <c r="F21" s="465"/>
      <c r="G21" s="465"/>
      <c r="H21" s="467">
        <v>677</v>
      </c>
      <c r="I21" s="467">
        <v>1098</v>
      </c>
      <c r="J21" s="467">
        <v>1775</v>
      </c>
      <c r="K21" s="467">
        <v>564</v>
      </c>
      <c r="L21" s="467">
        <v>1676</v>
      </c>
      <c r="M21" s="469">
        <v>-16.7</v>
      </c>
      <c r="N21" s="469">
        <v>-0.3</v>
      </c>
      <c r="O21" s="469">
        <v>-5.5</v>
      </c>
      <c r="P21" s="469">
        <v>-0.1</v>
      </c>
      <c r="Q21"/>
      <c r="R21" s="20" t="s">
        <v>31</v>
      </c>
      <c r="S21" s="155"/>
      <c r="T21" s="27"/>
      <c r="U21"/>
      <c r="AB21" s="452"/>
      <c r="AD21" s="466"/>
      <c r="AE21" s="466"/>
    </row>
    <row r="22" spans="1:31" ht="16.5" customHeight="1" x14ac:dyDescent="0.25">
      <c r="A22" s="464"/>
      <c r="B22" s="478" t="s">
        <v>32</v>
      </c>
      <c r="C22" s="478"/>
      <c r="D22" s="478"/>
      <c r="E22" s="478"/>
      <c r="F22" s="478"/>
      <c r="G22" s="478"/>
      <c r="H22" s="467">
        <v>40133</v>
      </c>
      <c r="I22" s="467">
        <v>44902</v>
      </c>
      <c r="J22" s="467">
        <v>85035</v>
      </c>
      <c r="K22" s="467">
        <v>40104</v>
      </c>
      <c r="L22" s="467">
        <v>84424</v>
      </c>
      <c r="M22" s="469">
        <v>-0.1</v>
      </c>
      <c r="N22" s="469">
        <v>-0.1</v>
      </c>
      <c r="O22" s="469">
        <v>-0.7</v>
      </c>
      <c r="P22" s="469">
        <v>-0.7</v>
      </c>
      <c r="Q22" s="31" t="s">
        <v>33</v>
      </c>
      <c r="R22" s="31"/>
      <c r="S22"/>
      <c r="T22"/>
      <c r="U22"/>
      <c r="AB22" s="452"/>
      <c r="AD22" s="466"/>
      <c r="AE22" s="466"/>
    </row>
    <row r="23" spans="1:31" ht="16.5" customHeight="1" x14ac:dyDescent="0.25">
      <c r="A23" s="464"/>
      <c r="B23" s="470"/>
      <c r="C23" s="465" t="s">
        <v>377</v>
      </c>
      <c r="D23" s="465"/>
      <c r="E23" s="465"/>
      <c r="F23" s="465"/>
      <c r="G23" s="465"/>
      <c r="H23" s="467">
        <v>35928</v>
      </c>
      <c r="I23" s="467">
        <v>40577</v>
      </c>
      <c r="J23" s="467">
        <v>76504</v>
      </c>
      <c r="K23" s="467">
        <v>35748</v>
      </c>
      <c r="L23" s="467">
        <v>75638</v>
      </c>
      <c r="M23" s="469">
        <v>-0.5</v>
      </c>
      <c r="N23" s="469">
        <v>-0.4</v>
      </c>
      <c r="O23" s="469">
        <v>-1.1000000000000001</v>
      </c>
      <c r="P23" s="469">
        <v>-1</v>
      </c>
      <c r="Q23" s="150"/>
      <c r="R23" s="20" t="s">
        <v>35</v>
      </c>
      <c r="S23"/>
      <c r="T23"/>
      <c r="U23"/>
      <c r="AB23" s="452"/>
      <c r="AD23" s="466"/>
      <c r="AE23" s="466"/>
    </row>
    <row r="24" spans="1:31" ht="16.5" customHeight="1" x14ac:dyDescent="0.25">
      <c r="A24" s="464"/>
      <c r="B24" s="448"/>
      <c r="C24" s="448"/>
      <c r="D24" s="471" t="s">
        <v>378</v>
      </c>
      <c r="E24" s="471"/>
      <c r="F24" s="471"/>
      <c r="G24" s="471"/>
      <c r="H24" s="466">
        <v>34142</v>
      </c>
      <c r="I24" s="466">
        <v>37702</v>
      </c>
      <c r="J24" s="466">
        <v>71844</v>
      </c>
      <c r="K24" s="466">
        <v>33852</v>
      </c>
      <c r="L24" s="466">
        <v>70642</v>
      </c>
      <c r="M24" s="468">
        <v>-0.8</v>
      </c>
      <c r="N24" s="468">
        <v>-0.7</v>
      </c>
      <c r="O24" s="468">
        <v>-1.7</v>
      </c>
      <c r="P24" s="468">
        <v>-1.4</v>
      </c>
      <c r="Q24"/>
      <c r="R24"/>
      <c r="S24" s="27" t="s">
        <v>37</v>
      </c>
      <c r="T24" s="27"/>
      <c r="U24" s="27"/>
      <c r="AB24" s="452"/>
      <c r="AD24" s="466"/>
      <c r="AE24" s="466"/>
    </row>
    <row r="25" spans="1:31" ht="16.5" customHeight="1" x14ac:dyDescent="0.25">
      <c r="A25" s="464"/>
      <c r="B25" s="448"/>
      <c r="C25" s="448"/>
      <c r="D25" s="448"/>
      <c r="E25" s="471" t="s">
        <v>811</v>
      </c>
      <c r="F25" s="448"/>
      <c r="G25" s="471"/>
      <c r="H25" s="466">
        <v>4633</v>
      </c>
      <c r="I25" s="466">
        <v>5169</v>
      </c>
      <c r="J25" s="466">
        <v>9802</v>
      </c>
      <c r="K25" s="466">
        <v>4643</v>
      </c>
      <c r="L25" s="466">
        <v>10146</v>
      </c>
      <c r="M25" s="468">
        <v>0.2</v>
      </c>
      <c r="N25" s="468">
        <v>0</v>
      </c>
      <c r="O25" s="468">
        <v>3.5</v>
      </c>
      <c r="P25" s="468">
        <v>0.4</v>
      </c>
      <c r="Q25"/>
      <c r="R25"/>
      <c r="S25" s="154"/>
      <c r="T25" s="27" t="s">
        <v>39</v>
      </c>
      <c r="U25" s="154"/>
      <c r="AB25" s="452"/>
      <c r="AD25" s="466"/>
      <c r="AE25" s="466"/>
    </row>
    <row r="26" spans="1:31" ht="16.5" customHeight="1" x14ac:dyDescent="0.25">
      <c r="A26" s="464"/>
      <c r="B26" s="448"/>
      <c r="C26" s="448"/>
      <c r="D26" s="448"/>
      <c r="E26" s="471" t="s">
        <v>812</v>
      </c>
      <c r="F26" s="448"/>
      <c r="G26" s="471"/>
      <c r="H26" s="466">
        <v>10250</v>
      </c>
      <c r="I26" s="466">
        <v>10980</v>
      </c>
      <c r="J26" s="466">
        <v>21230</v>
      </c>
      <c r="K26" s="466">
        <v>10202</v>
      </c>
      <c r="L26" s="466">
        <v>19971</v>
      </c>
      <c r="M26" s="479">
        <v>-0.5</v>
      </c>
      <c r="N26" s="479">
        <v>-0.1</v>
      </c>
      <c r="O26" s="479">
        <v>-5.9</v>
      </c>
      <c r="P26" s="468">
        <v>-1.5</v>
      </c>
      <c r="Q26"/>
      <c r="R26"/>
      <c r="S26" s="154"/>
      <c r="T26" s="27" t="s">
        <v>41</v>
      </c>
      <c r="U26" s="154"/>
      <c r="AB26" s="452"/>
      <c r="AD26" s="466"/>
      <c r="AE26" s="466"/>
    </row>
    <row r="27" spans="1:31" ht="16.5" customHeight="1" x14ac:dyDescent="0.25">
      <c r="A27" s="464"/>
      <c r="B27" s="448"/>
      <c r="C27" s="448"/>
      <c r="D27" s="448"/>
      <c r="E27" s="471" t="s">
        <v>379</v>
      </c>
      <c r="F27" s="448"/>
      <c r="G27" s="471"/>
      <c r="H27" s="466">
        <v>16295</v>
      </c>
      <c r="I27" s="466">
        <v>18434</v>
      </c>
      <c r="J27" s="466">
        <v>34728</v>
      </c>
      <c r="K27" s="466">
        <v>16133</v>
      </c>
      <c r="L27" s="466">
        <v>33841</v>
      </c>
      <c r="M27" s="468">
        <v>-1</v>
      </c>
      <c r="N27" s="468">
        <v>-0.4</v>
      </c>
      <c r="O27" s="468">
        <v>-2.6</v>
      </c>
      <c r="P27" s="468">
        <v>-1</v>
      </c>
      <c r="Q27"/>
      <c r="R27"/>
      <c r="S27"/>
      <c r="T27" s="27" t="s">
        <v>43</v>
      </c>
      <c r="U27"/>
      <c r="AB27" s="452"/>
      <c r="AD27" s="466"/>
      <c r="AE27" s="466"/>
    </row>
    <row r="28" spans="1:31" ht="16.5" customHeight="1" x14ac:dyDescent="0.25">
      <c r="A28" s="464"/>
      <c r="B28" s="448"/>
      <c r="C28" s="448"/>
      <c r="D28" s="448"/>
      <c r="E28" s="476"/>
      <c r="F28" s="471" t="s">
        <v>813</v>
      </c>
      <c r="G28" s="448"/>
      <c r="H28" s="466">
        <v>1436</v>
      </c>
      <c r="I28" s="466">
        <v>1872</v>
      </c>
      <c r="J28" s="466">
        <v>3308</v>
      </c>
      <c r="K28" s="466">
        <v>1600</v>
      </c>
      <c r="L28" s="466">
        <v>3005</v>
      </c>
      <c r="M28" s="468">
        <v>11.4</v>
      </c>
      <c r="N28" s="468">
        <v>0.4</v>
      </c>
      <c r="O28" s="468">
        <v>-9.1999999999999993</v>
      </c>
      <c r="P28" s="468">
        <v>-0.4</v>
      </c>
      <c r="Q28"/>
      <c r="R28"/>
      <c r="S28"/>
      <c r="T28"/>
      <c r="U28" s="27" t="s">
        <v>45</v>
      </c>
      <c r="AB28" s="452"/>
      <c r="AD28" s="466"/>
      <c r="AE28" s="466"/>
    </row>
    <row r="29" spans="1:31" ht="16.5" customHeight="1" x14ac:dyDescent="0.25">
      <c r="A29" s="464"/>
      <c r="B29" s="448"/>
      <c r="C29" s="448"/>
      <c r="D29" s="448"/>
      <c r="E29" s="471" t="s">
        <v>814</v>
      </c>
      <c r="F29" s="448"/>
      <c r="G29" s="471"/>
      <c r="H29" s="466">
        <v>363</v>
      </c>
      <c r="I29" s="466">
        <v>623</v>
      </c>
      <c r="J29" s="466">
        <v>987</v>
      </c>
      <c r="K29" s="466">
        <v>464</v>
      </c>
      <c r="L29" s="466">
        <v>1401</v>
      </c>
      <c r="M29" s="468">
        <v>27.8</v>
      </c>
      <c r="N29" s="468">
        <v>0.3</v>
      </c>
      <c r="O29" s="468">
        <v>42</v>
      </c>
      <c r="P29" s="468">
        <v>0.5</v>
      </c>
      <c r="Q29"/>
      <c r="R29"/>
      <c r="S29"/>
      <c r="T29" s="27" t="s">
        <v>49</v>
      </c>
      <c r="U29"/>
      <c r="AB29" s="452"/>
      <c r="AD29" s="466"/>
      <c r="AE29" s="466"/>
    </row>
    <row r="30" spans="1:31" ht="13.5" customHeight="1" x14ac:dyDescent="0.25">
      <c r="A30" s="464"/>
      <c r="B30" s="448"/>
      <c r="C30" s="448"/>
      <c r="D30" s="448"/>
      <c r="E30" s="471" t="s">
        <v>50</v>
      </c>
      <c r="F30" s="448"/>
      <c r="G30" s="471"/>
      <c r="H30" s="466">
        <v>2601</v>
      </c>
      <c r="I30" s="466">
        <v>2495</v>
      </c>
      <c r="J30" s="466">
        <v>5096</v>
      </c>
      <c r="K30" s="466">
        <v>2410</v>
      </c>
      <c r="L30" s="466">
        <v>5283</v>
      </c>
      <c r="M30" s="468">
        <v>-7.3</v>
      </c>
      <c r="N30" s="468">
        <v>-0.5</v>
      </c>
      <c r="O30" s="468">
        <v>3.7</v>
      </c>
      <c r="P30" s="468">
        <v>0.2</v>
      </c>
      <c r="Q30"/>
      <c r="R30"/>
      <c r="S30"/>
      <c r="T30" s="27" t="s">
        <v>51</v>
      </c>
      <c r="U30"/>
      <c r="AB30" s="452"/>
      <c r="AD30" s="466"/>
      <c r="AE30" s="466"/>
    </row>
    <row r="31" spans="1:31" ht="16.5" customHeight="1" x14ac:dyDescent="0.25">
      <c r="A31" s="464"/>
      <c r="B31" s="448"/>
      <c r="C31" s="448"/>
      <c r="D31" s="480" t="s">
        <v>815</v>
      </c>
      <c r="E31" s="480"/>
      <c r="F31" s="480"/>
      <c r="G31" s="480"/>
      <c r="H31" s="466">
        <v>1786</v>
      </c>
      <c r="I31" s="466">
        <v>2875</v>
      </c>
      <c r="J31" s="466">
        <v>4660</v>
      </c>
      <c r="K31" s="466">
        <v>1896</v>
      </c>
      <c r="L31" s="466">
        <v>4996</v>
      </c>
      <c r="M31" s="468">
        <v>6.2</v>
      </c>
      <c r="N31" s="468">
        <v>0.3</v>
      </c>
      <c r="O31" s="468">
        <v>7.2</v>
      </c>
      <c r="P31" s="468">
        <v>0.4</v>
      </c>
      <c r="Q31"/>
      <c r="R31"/>
      <c r="S31" s="39" t="s">
        <v>53</v>
      </c>
      <c r="T31"/>
      <c r="U31"/>
      <c r="V31" s="466"/>
      <c r="AB31" s="452"/>
      <c r="AD31" s="466"/>
      <c r="AE31" s="466"/>
    </row>
    <row r="32" spans="1:31" ht="16.5" customHeight="1" x14ac:dyDescent="0.25">
      <c r="A32" s="464"/>
      <c r="B32" s="448"/>
      <c r="C32" s="476"/>
      <c r="D32" s="448"/>
      <c r="E32" s="471" t="s">
        <v>816</v>
      </c>
      <c r="F32" s="476"/>
      <c r="G32" s="476"/>
      <c r="H32" s="466">
        <v>1458</v>
      </c>
      <c r="I32" s="466">
        <v>2228</v>
      </c>
      <c r="J32" s="466">
        <v>3686</v>
      </c>
      <c r="K32" s="466">
        <v>1662</v>
      </c>
      <c r="L32" s="466">
        <v>4296</v>
      </c>
      <c r="M32" s="468">
        <v>14</v>
      </c>
      <c r="N32" s="468">
        <v>0.5</v>
      </c>
      <c r="O32" s="468">
        <v>16.5</v>
      </c>
      <c r="P32" s="468">
        <v>0.7</v>
      </c>
      <c r="Q32"/>
      <c r="R32"/>
      <c r="S32"/>
      <c r="T32" s="27" t="s">
        <v>241</v>
      </c>
      <c r="U32"/>
      <c r="V32" s="468"/>
      <c r="AB32" s="452"/>
      <c r="AD32" s="466"/>
      <c r="AE32" s="466"/>
    </row>
    <row r="33" spans="1:31" ht="16.5" customHeight="1" x14ac:dyDescent="0.25">
      <c r="A33" s="464"/>
      <c r="B33" s="448"/>
      <c r="C33" s="476"/>
      <c r="D33" s="448"/>
      <c r="E33" s="471" t="s">
        <v>242</v>
      </c>
      <c r="F33" s="471"/>
      <c r="G33" s="471"/>
      <c r="H33" s="466">
        <v>327</v>
      </c>
      <c r="I33" s="466">
        <v>647</v>
      </c>
      <c r="J33" s="466">
        <v>974</v>
      </c>
      <c r="K33" s="466">
        <v>234</v>
      </c>
      <c r="L33" s="466">
        <v>700</v>
      </c>
      <c r="M33" s="468">
        <v>-28.6</v>
      </c>
      <c r="N33" s="468">
        <v>-0.2</v>
      </c>
      <c r="O33" s="468">
        <v>-28.2</v>
      </c>
      <c r="P33" s="468">
        <v>-0.3</v>
      </c>
      <c r="Q33"/>
      <c r="R33"/>
      <c r="S33"/>
      <c r="T33" s="27" t="s">
        <v>243</v>
      </c>
      <c r="U33" s="14"/>
      <c r="AB33" s="452"/>
      <c r="AD33" s="466"/>
      <c r="AE33" s="466"/>
    </row>
    <row r="34" spans="1:31" ht="14.25" customHeight="1" x14ac:dyDescent="0.25">
      <c r="A34" s="464"/>
      <c r="B34" s="477"/>
      <c r="C34" s="465" t="s">
        <v>809</v>
      </c>
      <c r="D34" s="465"/>
      <c r="E34" s="465"/>
      <c r="F34" s="465"/>
      <c r="G34" s="465"/>
      <c r="H34" s="467">
        <v>4205</v>
      </c>
      <c r="I34" s="467">
        <v>4325</v>
      </c>
      <c r="J34" s="467">
        <v>8530</v>
      </c>
      <c r="K34" s="467">
        <v>4356</v>
      </c>
      <c r="L34" s="467">
        <v>8787</v>
      </c>
      <c r="M34" s="481">
        <v>3.6</v>
      </c>
      <c r="N34" s="481">
        <v>0.4</v>
      </c>
      <c r="O34" s="481">
        <v>3</v>
      </c>
      <c r="P34" s="469">
        <v>0.3</v>
      </c>
      <c r="Q34" s="14"/>
      <c r="R34" s="14"/>
      <c r="S34" s="20" t="s">
        <v>55</v>
      </c>
      <c r="T34" s="14"/>
      <c r="U34" s="14"/>
      <c r="V34" s="494"/>
      <c r="W34" s="494"/>
      <c r="X34" s="466"/>
      <c r="AB34" s="452"/>
      <c r="AD34" s="466"/>
      <c r="AE34" s="466"/>
    </row>
    <row r="35" spans="1:31" ht="16.5" customHeight="1" x14ac:dyDescent="0.25">
      <c r="A35" s="464"/>
      <c r="B35" s="482" t="s">
        <v>817</v>
      </c>
      <c r="C35" s="482"/>
      <c r="D35" s="482"/>
      <c r="E35" s="482"/>
      <c r="F35" s="482"/>
      <c r="G35" s="482"/>
      <c r="H35" s="483">
        <v>-4814</v>
      </c>
      <c r="I35" s="483">
        <v>-4075</v>
      </c>
      <c r="J35" s="483">
        <v>-8889</v>
      </c>
      <c r="K35" s="484">
        <v>-4228</v>
      </c>
      <c r="L35" s="483">
        <v>-6700</v>
      </c>
      <c r="M35" s="485"/>
      <c r="N35" s="485"/>
      <c r="O35" s="486"/>
      <c r="P35" s="486"/>
      <c r="Q35" s="723" t="s">
        <v>57</v>
      </c>
      <c r="R35" s="724"/>
      <c r="S35" s="724"/>
      <c r="T35" s="724"/>
      <c r="U35" s="724"/>
      <c r="V35" s="725"/>
      <c r="AD35" s="466"/>
      <c r="AE35" s="466"/>
    </row>
    <row r="36" spans="1:31" s="494" customFormat="1" ht="16.5" customHeight="1" x14ac:dyDescent="0.25">
      <c r="A36" s="487"/>
      <c r="B36" s="488"/>
      <c r="C36" s="489"/>
      <c r="D36" s="489"/>
      <c r="E36" s="489"/>
      <c r="F36" s="489"/>
      <c r="G36" s="490" t="s">
        <v>818</v>
      </c>
      <c r="H36" s="491">
        <v>-5.8</v>
      </c>
      <c r="I36" s="491">
        <v>-4.5999999999999996</v>
      </c>
      <c r="J36" s="491">
        <v>-5.2</v>
      </c>
      <c r="K36" s="492">
        <v>-5</v>
      </c>
      <c r="L36" s="491">
        <v>-3.8</v>
      </c>
      <c r="M36" s="491"/>
      <c r="N36" s="491"/>
      <c r="O36" s="493"/>
      <c r="P36" s="493"/>
      <c r="Q36" s="726" t="s">
        <v>1047</v>
      </c>
      <c r="R36" s="727"/>
      <c r="S36" s="727"/>
      <c r="T36" s="727"/>
      <c r="U36" s="728"/>
      <c r="V36" s="729"/>
      <c r="W36" s="440"/>
      <c r="AD36" s="466"/>
      <c r="AE36" s="466"/>
    </row>
    <row r="37" spans="1:31" ht="16.5" customHeight="1" x14ac:dyDescent="0.25">
      <c r="A37" s="464"/>
      <c r="B37" s="465" t="s">
        <v>819</v>
      </c>
      <c r="C37" s="465"/>
      <c r="D37" s="465"/>
      <c r="E37" s="465"/>
      <c r="F37" s="465"/>
      <c r="G37" s="465"/>
      <c r="H37" s="466">
        <v>-609</v>
      </c>
      <c r="I37" s="466">
        <v>250</v>
      </c>
      <c r="J37" s="466">
        <v>-358</v>
      </c>
      <c r="K37" s="466">
        <v>128</v>
      </c>
      <c r="L37" s="466">
        <v>2086</v>
      </c>
      <c r="M37" s="468"/>
      <c r="N37" s="468"/>
      <c r="O37" s="466"/>
      <c r="P37" s="466"/>
      <c r="Q37" s="20" t="s">
        <v>59</v>
      </c>
      <c r="R37" s="459"/>
      <c r="S37" s="459"/>
      <c r="T37" s="459"/>
      <c r="U37" s="459"/>
      <c r="V37" s="459"/>
      <c r="W37" s="459"/>
      <c r="AD37" s="466"/>
      <c r="AE37" s="466"/>
    </row>
    <row r="38" spans="1:31" ht="16.5" customHeight="1" thickBot="1" x14ac:dyDescent="0.3">
      <c r="A38" s="464"/>
      <c r="B38" s="495" t="s">
        <v>820</v>
      </c>
      <c r="C38" s="495"/>
      <c r="D38" s="495"/>
      <c r="E38" s="495"/>
      <c r="F38" s="495"/>
      <c r="G38" s="495"/>
      <c r="H38" s="496">
        <v>83192</v>
      </c>
      <c r="I38" s="496">
        <v>88019</v>
      </c>
      <c r="J38" s="496">
        <v>171211</v>
      </c>
      <c r="K38" s="496">
        <v>85174</v>
      </c>
      <c r="L38" s="496">
        <v>175471</v>
      </c>
      <c r="M38" s="496"/>
      <c r="N38" s="496"/>
      <c r="O38" s="496"/>
      <c r="P38" s="496"/>
      <c r="Q38" s="730" t="s">
        <v>1048</v>
      </c>
      <c r="R38" s="731"/>
      <c r="S38" s="731"/>
      <c r="T38" s="731"/>
      <c r="U38" s="731"/>
      <c r="V38" s="731"/>
      <c r="W38" s="459"/>
      <c r="AD38" s="466"/>
      <c r="AE38" s="466"/>
    </row>
    <row r="39" spans="1:31" s="459" customFormat="1" ht="33.75" customHeight="1" x14ac:dyDescent="0.25">
      <c r="B39" s="985" t="s">
        <v>1049</v>
      </c>
      <c r="C39" s="985"/>
      <c r="D39" s="985"/>
      <c r="E39" s="985"/>
      <c r="F39" s="985"/>
      <c r="G39" s="985"/>
      <c r="H39" s="985"/>
      <c r="I39" s="985"/>
      <c r="J39" s="985"/>
      <c r="K39" s="985"/>
      <c r="L39" s="985"/>
      <c r="M39" s="985"/>
      <c r="N39" s="985"/>
      <c r="O39" s="985"/>
      <c r="P39" s="985"/>
      <c r="Q39" s="985"/>
      <c r="R39" s="985"/>
      <c r="S39" s="985"/>
      <c r="T39" s="985"/>
      <c r="U39" s="985"/>
      <c r="V39" s="985"/>
    </row>
    <row r="40" spans="1:31" s="459" customFormat="1" ht="22.5" customHeight="1" x14ac:dyDescent="0.25">
      <c r="B40" s="986" t="s">
        <v>1050</v>
      </c>
      <c r="C40" s="986"/>
      <c r="D40" s="986"/>
      <c r="E40" s="986"/>
      <c r="F40" s="986"/>
      <c r="G40" s="986"/>
      <c r="H40" s="986"/>
      <c r="I40" s="986"/>
      <c r="J40" s="986"/>
      <c r="K40" s="986"/>
      <c r="L40" s="986"/>
      <c r="M40" s="986"/>
      <c r="N40" s="986"/>
      <c r="O40" s="986"/>
      <c r="P40" s="986"/>
      <c r="Q40" s="986"/>
      <c r="R40" s="986"/>
      <c r="S40" s="986"/>
      <c r="T40" s="986"/>
      <c r="U40" s="986"/>
      <c r="V40" s="986"/>
    </row>
    <row r="41" spans="1:31" s="459" customFormat="1" x14ac:dyDescent="0.25">
      <c r="B41" s="706"/>
      <c r="C41" s="440"/>
      <c r="D41" s="440"/>
      <c r="E41" s="440"/>
      <c r="F41" s="440"/>
      <c r="G41" s="440"/>
      <c r="H41" s="440"/>
      <c r="I41" s="440"/>
      <c r="J41" s="440"/>
      <c r="K41" s="440"/>
      <c r="L41" s="440"/>
      <c r="M41" s="440"/>
      <c r="N41" s="440"/>
      <c r="O41" s="440"/>
      <c r="P41" s="440"/>
    </row>
    <row r="42" spans="1:31" s="459" customFormat="1" x14ac:dyDescent="0.25">
      <c r="B42" s="440"/>
      <c r="C42" s="440"/>
      <c r="D42" s="440"/>
      <c r="E42" s="440"/>
      <c r="F42" s="440"/>
      <c r="G42" s="440"/>
      <c r="H42" s="466"/>
      <c r="I42" s="466"/>
      <c r="J42" s="466"/>
      <c r="K42" s="466"/>
      <c r="L42" s="466"/>
      <c r="M42" s="468"/>
      <c r="N42" s="468"/>
      <c r="O42" s="468"/>
      <c r="P42" s="468"/>
      <c r="Q42" s="468"/>
    </row>
    <row r="43" spans="1:31" s="459" customFormat="1" x14ac:dyDescent="0.25">
      <c r="B43" s="440"/>
      <c r="C43" s="440"/>
      <c r="D43" s="440"/>
      <c r="E43" s="440"/>
      <c r="F43" s="440"/>
      <c r="G43" s="440"/>
      <c r="H43" s="466"/>
      <c r="I43" s="466"/>
      <c r="J43" s="466"/>
      <c r="K43" s="466"/>
      <c r="L43" s="466"/>
      <c r="M43" s="468"/>
      <c r="N43" s="468"/>
      <c r="O43" s="468"/>
      <c r="P43" s="468"/>
    </row>
    <row r="44" spans="1:31" s="459" customFormat="1" x14ac:dyDescent="0.25">
      <c r="B44" s="440"/>
      <c r="C44" s="440"/>
      <c r="D44" s="440"/>
      <c r="E44" s="440"/>
      <c r="F44" s="440"/>
      <c r="G44" s="440"/>
      <c r="H44" s="466"/>
      <c r="I44" s="466"/>
      <c r="J44" s="466"/>
      <c r="K44" s="466"/>
      <c r="L44" s="466"/>
      <c r="M44" s="468"/>
      <c r="N44" s="468"/>
      <c r="O44" s="468"/>
      <c r="P44" s="468"/>
    </row>
    <row r="45" spans="1:31" s="459" customFormat="1" x14ac:dyDescent="0.25">
      <c r="B45" s="440"/>
      <c r="C45" s="440"/>
      <c r="D45" s="440"/>
      <c r="E45" s="440"/>
      <c r="F45" s="440"/>
      <c r="G45" s="440"/>
      <c r="H45" s="466"/>
      <c r="I45" s="466"/>
      <c r="J45" s="466"/>
      <c r="K45" s="466"/>
      <c r="L45" s="466"/>
      <c r="M45" s="468"/>
      <c r="N45" s="468"/>
      <c r="O45" s="468"/>
      <c r="P45" s="468"/>
    </row>
    <row r="46" spans="1:31" s="459" customFormat="1" x14ac:dyDescent="0.25">
      <c r="B46" s="440"/>
      <c r="C46" s="440"/>
      <c r="D46" s="440"/>
      <c r="E46" s="440"/>
      <c r="F46" s="440"/>
      <c r="G46" s="440"/>
      <c r="H46" s="466"/>
      <c r="I46" s="466"/>
      <c r="J46" s="466"/>
      <c r="K46" s="466"/>
      <c r="L46" s="466"/>
      <c r="M46" s="468"/>
      <c r="N46" s="468"/>
      <c r="O46" s="468"/>
      <c r="P46" s="468"/>
    </row>
    <row r="47" spans="1:31" s="459" customFormat="1" x14ac:dyDescent="0.25">
      <c r="B47" s="440"/>
      <c r="C47" s="440"/>
      <c r="D47" s="440"/>
      <c r="E47" s="440"/>
      <c r="F47" s="440"/>
      <c r="G47" s="440"/>
      <c r="H47" s="466"/>
      <c r="I47" s="466"/>
      <c r="J47" s="466"/>
      <c r="K47" s="466"/>
      <c r="L47" s="466"/>
      <c r="M47" s="468"/>
      <c r="N47" s="468"/>
      <c r="O47" s="468"/>
      <c r="P47" s="468"/>
    </row>
    <row r="48" spans="1:31" s="459" customFormat="1" x14ac:dyDescent="0.25">
      <c r="B48" s="440"/>
      <c r="C48" s="440"/>
      <c r="D48" s="440"/>
      <c r="E48" s="440"/>
      <c r="F48" s="440"/>
      <c r="G48" s="440"/>
      <c r="H48" s="466"/>
      <c r="I48" s="466"/>
      <c r="J48" s="466"/>
      <c r="K48" s="466"/>
      <c r="L48" s="466"/>
      <c r="M48" s="468"/>
      <c r="N48" s="468"/>
      <c r="O48" s="468"/>
      <c r="P48" s="468"/>
    </row>
    <row r="49" spans="2:16" s="459" customFormat="1" x14ac:dyDescent="0.25">
      <c r="B49" s="440"/>
      <c r="C49" s="440"/>
      <c r="D49" s="440"/>
      <c r="E49" s="440"/>
      <c r="F49" s="440"/>
      <c r="G49" s="440"/>
      <c r="H49" s="466"/>
      <c r="I49" s="466"/>
      <c r="J49" s="466"/>
      <c r="K49" s="466"/>
      <c r="L49" s="466"/>
      <c r="M49" s="468"/>
      <c r="N49" s="468"/>
      <c r="O49" s="468"/>
      <c r="P49" s="468"/>
    </row>
    <row r="50" spans="2:16" s="459" customFormat="1" x14ac:dyDescent="0.25">
      <c r="B50" s="440"/>
      <c r="C50" s="440"/>
      <c r="D50" s="440"/>
      <c r="E50" s="440"/>
      <c r="F50" s="440"/>
      <c r="G50" s="440"/>
      <c r="H50" s="466"/>
      <c r="I50" s="466"/>
      <c r="J50" s="466"/>
      <c r="K50" s="466"/>
      <c r="L50" s="466"/>
      <c r="M50" s="468"/>
      <c r="N50" s="468"/>
      <c r="O50" s="468"/>
      <c r="P50" s="468"/>
    </row>
    <row r="51" spans="2:16" s="459" customFormat="1" x14ac:dyDescent="0.25">
      <c r="B51" s="440"/>
      <c r="C51" s="440"/>
      <c r="D51" s="440"/>
      <c r="E51" s="440"/>
      <c r="F51" s="440"/>
      <c r="G51" s="440"/>
      <c r="H51" s="466"/>
      <c r="I51" s="466"/>
      <c r="J51" s="466"/>
      <c r="K51" s="466"/>
      <c r="L51" s="466"/>
      <c r="M51" s="468"/>
      <c r="N51" s="468"/>
      <c r="O51" s="468"/>
      <c r="P51" s="468"/>
    </row>
    <row r="52" spans="2:16" s="459" customFormat="1" x14ac:dyDescent="0.25">
      <c r="B52" s="440"/>
      <c r="C52" s="440"/>
      <c r="D52" s="440"/>
      <c r="E52" s="440"/>
      <c r="F52" s="440"/>
      <c r="G52" s="440"/>
      <c r="H52" s="466"/>
      <c r="I52" s="466"/>
      <c r="J52" s="466"/>
      <c r="K52" s="466"/>
      <c r="L52" s="466"/>
      <c r="M52" s="468"/>
      <c r="N52" s="468"/>
      <c r="O52" s="468"/>
      <c r="P52" s="468"/>
    </row>
    <row r="53" spans="2:16" s="459" customFormat="1" x14ac:dyDescent="0.25">
      <c r="B53" s="440"/>
      <c r="C53" s="440"/>
      <c r="D53" s="440"/>
      <c r="E53" s="440"/>
      <c r="F53" s="440"/>
      <c r="G53" s="440"/>
      <c r="H53" s="466"/>
      <c r="I53" s="466"/>
      <c r="J53" s="466"/>
      <c r="K53" s="466"/>
      <c r="L53" s="466"/>
      <c r="M53" s="468"/>
      <c r="N53" s="468"/>
      <c r="O53" s="468"/>
      <c r="P53" s="468"/>
    </row>
    <row r="54" spans="2:16" s="459" customFormat="1" x14ac:dyDescent="0.25">
      <c r="B54" s="440"/>
      <c r="C54" s="440"/>
      <c r="D54" s="440"/>
      <c r="E54" s="440"/>
      <c r="F54" s="440"/>
      <c r="G54" s="440"/>
      <c r="H54" s="466"/>
      <c r="I54" s="466"/>
      <c r="J54" s="466"/>
      <c r="K54" s="466"/>
      <c r="L54" s="466"/>
      <c r="M54" s="468"/>
      <c r="N54" s="468"/>
      <c r="O54" s="468"/>
      <c r="P54" s="468"/>
    </row>
    <row r="55" spans="2:16" s="459" customFormat="1" x14ac:dyDescent="0.25">
      <c r="B55" s="440"/>
      <c r="C55" s="440"/>
      <c r="D55" s="440"/>
      <c r="E55" s="440"/>
      <c r="F55" s="440"/>
      <c r="G55" s="440"/>
      <c r="H55" s="466"/>
      <c r="I55" s="466"/>
      <c r="J55" s="466"/>
      <c r="K55" s="466"/>
      <c r="L55" s="466"/>
      <c r="M55" s="468"/>
      <c r="N55" s="468"/>
      <c r="O55" s="468"/>
      <c r="P55" s="468"/>
    </row>
    <row r="56" spans="2:16" s="459" customFormat="1" x14ac:dyDescent="0.25">
      <c r="B56" s="440"/>
      <c r="C56" s="440"/>
      <c r="D56" s="440"/>
      <c r="E56" s="440"/>
      <c r="F56" s="440"/>
      <c r="G56" s="440"/>
      <c r="H56" s="466"/>
      <c r="I56" s="466"/>
      <c r="J56" s="466"/>
      <c r="K56" s="466"/>
      <c r="L56" s="466"/>
      <c r="M56" s="468"/>
      <c r="N56" s="468"/>
      <c r="O56" s="468"/>
      <c r="P56" s="468"/>
    </row>
    <row r="57" spans="2:16" s="459" customFormat="1" x14ac:dyDescent="0.25">
      <c r="B57" s="440"/>
      <c r="C57" s="440"/>
      <c r="D57" s="440"/>
      <c r="E57" s="440"/>
      <c r="F57" s="440"/>
      <c r="G57" s="440"/>
      <c r="H57" s="466"/>
      <c r="I57" s="466"/>
      <c r="J57" s="466"/>
      <c r="K57" s="466"/>
      <c r="L57" s="466"/>
      <c r="M57" s="468"/>
      <c r="N57" s="468"/>
      <c r="O57" s="468"/>
      <c r="P57" s="468"/>
    </row>
    <row r="58" spans="2:16" s="459" customFormat="1" x14ac:dyDescent="0.25">
      <c r="B58" s="440"/>
      <c r="C58" s="440"/>
      <c r="D58" s="440"/>
      <c r="E58" s="440"/>
      <c r="F58" s="440"/>
      <c r="G58" s="440"/>
      <c r="H58" s="466"/>
      <c r="I58" s="466"/>
      <c r="J58" s="466"/>
      <c r="K58" s="466"/>
      <c r="L58" s="466"/>
      <c r="M58" s="468"/>
      <c r="N58" s="468"/>
      <c r="O58" s="468"/>
      <c r="P58" s="468"/>
    </row>
    <row r="59" spans="2:16" s="459" customFormat="1" x14ac:dyDescent="0.25">
      <c r="B59" s="440"/>
      <c r="C59" s="440"/>
      <c r="D59" s="440"/>
      <c r="E59" s="440"/>
      <c r="F59" s="440"/>
      <c r="G59" s="440"/>
      <c r="H59" s="466"/>
      <c r="I59" s="466"/>
      <c r="J59" s="466"/>
      <c r="K59" s="466"/>
      <c r="L59" s="466"/>
      <c r="M59" s="468"/>
      <c r="N59" s="468"/>
      <c r="O59" s="468"/>
      <c r="P59" s="468"/>
    </row>
    <row r="60" spans="2:16" s="459" customFormat="1" x14ac:dyDescent="0.25">
      <c r="B60" s="440"/>
      <c r="C60" s="440"/>
      <c r="D60" s="440"/>
      <c r="E60" s="440"/>
      <c r="F60" s="440"/>
      <c r="G60" s="440"/>
      <c r="H60" s="466"/>
      <c r="I60" s="466"/>
      <c r="J60" s="466"/>
      <c r="K60" s="466"/>
      <c r="L60" s="466"/>
      <c r="M60" s="468"/>
      <c r="N60" s="468"/>
      <c r="O60" s="468"/>
      <c r="P60" s="468"/>
    </row>
    <row r="61" spans="2:16" s="459" customFormat="1" x14ac:dyDescent="0.25">
      <c r="B61" s="440"/>
      <c r="C61" s="440"/>
      <c r="D61" s="440"/>
      <c r="E61" s="440"/>
      <c r="F61" s="440"/>
      <c r="G61" s="440"/>
      <c r="H61" s="466"/>
      <c r="I61" s="466"/>
      <c r="J61" s="466"/>
      <c r="K61" s="466"/>
      <c r="L61" s="466"/>
      <c r="M61" s="468"/>
      <c r="N61" s="468"/>
      <c r="O61" s="468"/>
      <c r="P61" s="468"/>
    </row>
    <row r="62" spans="2:16" s="459" customFormat="1" x14ac:dyDescent="0.25">
      <c r="B62" s="440"/>
      <c r="C62" s="440"/>
      <c r="D62" s="440"/>
      <c r="E62" s="440"/>
      <c r="F62" s="440"/>
      <c r="G62" s="440"/>
      <c r="H62" s="466"/>
      <c r="I62" s="466"/>
      <c r="J62" s="466"/>
      <c r="K62" s="466"/>
      <c r="L62" s="466"/>
      <c r="M62" s="468"/>
      <c r="N62" s="468"/>
      <c r="O62" s="468"/>
      <c r="P62" s="468"/>
    </row>
    <row r="63" spans="2:16" s="459" customFormat="1" x14ac:dyDescent="0.25">
      <c r="B63" s="440"/>
      <c r="C63" s="440"/>
      <c r="D63" s="440"/>
      <c r="E63" s="440"/>
      <c r="F63" s="440"/>
      <c r="G63" s="440"/>
      <c r="H63" s="466"/>
      <c r="I63" s="466"/>
      <c r="J63" s="466"/>
      <c r="K63" s="466"/>
      <c r="L63" s="466"/>
      <c r="M63" s="468"/>
      <c r="N63" s="468"/>
      <c r="O63" s="468"/>
      <c r="P63" s="468"/>
    </row>
    <row r="64" spans="2:16" s="459" customFormat="1" x14ac:dyDescent="0.25">
      <c r="B64" s="440"/>
      <c r="C64" s="440"/>
      <c r="D64" s="440"/>
      <c r="E64" s="440"/>
      <c r="F64" s="440"/>
      <c r="G64" s="440"/>
      <c r="H64" s="466"/>
      <c r="I64" s="466"/>
      <c r="J64" s="466"/>
      <c r="K64" s="466"/>
      <c r="L64" s="466"/>
      <c r="M64" s="468"/>
      <c r="N64" s="468"/>
      <c r="O64" s="468"/>
      <c r="P64" s="468"/>
    </row>
    <row r="65" spans="2:16" s="459" customFormat="1" x14ac:dyDescent="0.25">
      <c r="B65" s="440"/>
      <c r="C65" s="440"/>
      <c r="D65" s="440"/>
      <c r="E65" s="440"/>
      <c r="F65" s="440"/>
      <c r="G65" s="440"/>
      <c r="H65" s="466"/>
      <c r="I65" s="466"/>
      <c r="J65" s="466"/>
      <c r="K65" s="466"/>
      <c r="L65" s="466"/>
      <c r="M65" s="468"/>
      <c r="N65" s="468"/>
      <c r="O65" s="468"/>
      <c r="P65" s="468"/>
    </row>
    <row r="66" spans="2:16" s="459" customFormat="1" x14ac:dyDescent="0.25">
      <c r="B66" s="440"/>
      <c r="C66" s="440"/>
      <c r="D66" s="440"/>
      <c r="E66" s="440"/>
      <c r="F66" s="440"/>
      <c r="G66" s="440"/>
      <c r="H66" s="466"/>
      <c r="I66" s="466"/>
      <c r="J66" s="466"/>
      <c r="K66" s="466"/>
      <c r="L66" s="466"/>
      <c r="M66" s="468"/>
      <c r="N66" s="468"/>
      <c r="O66" s="468"/>
      <c r="P66" s="468"/>
    </row>
    <row r="67" spans="2:16" s="459" customFormat="1" x14ac:dyDescent="0.25">
      <c r="B67" s="440"/>
      <c r="C67" s="440"/>
      <c r="D67" s="440"/>
      <c r="E67" s="440"/>
      <c r="F67" s="440"/>
      <c r="G67" s="440"/>
      <c r="H67" s="466"/>
      <c r="I67" s="466"/>
      <c r="J67" s="466"/>
      <c r="K67" s="466"/>
      <c r="L67" s="466"/>
      <c r="M67" s="468"/>
      <c r="N67" s="468"/>
      <c r="O67" s="468"/>
      <c r="P67" s="468"/>
    </row>
    <row r="68" spans="2:16" s="459" customFormat="1" x14ac:dyDescent="0.25">
      <c r="B68" s="440"/>
      <c r="C68" s="440"/>
      <c r="D68" s="440"/>
      <c r="E68" s="440"/>
      <c r="F68" s="440"/>
      <c r="G68" s="440"/>
      <c r="H68" s="466"/>
      <c r="I68" s="440"/>
      <c r="J68" s="440"/>
      <c r="K68" s="440"/>
      <c r="L68" s="440"/>
      <c r="M68" s="440"/>
      <c r="N68" s="440"/>
      <c r="O68" s="440"/>
      <c r="P68" s="440"/>
    </row>
    <row r="69" spans="2:16" s="459" customFormat="1" x14ac:dyDescent="0.25">
      <c r="B69" s="440"/>
      <c r="C69" s="440"/>
      <c r="D69" s="440"/>
      <c r="E69" s="440"/>
      <c r="F69" s="440"/>
      <c r="G69" s="440"/>
      <c r="H69" s="466"/>
      <c r="I69" s="440"/>
      <c r="J69" s="440"/>
      <c r="K69" s="440"/>
      <c r="L69" s="440"/>
      <c r="M69" s="440"/>
      <c r="N69" s="440"/>
      <c r="O69" s="440"/>
      <c r="P69" s="440"/>
    </row>
    <row r="70" spans="2:16" s="459" customFormat="1" x14ac:dyDescent="0.25">
      <c r="B70" s="440"/>
      <c r="C70" s="440"/>
      <c r="D70" s="440"/>
      <c r="E70" s="440"/>
      <c r="F70" s="440"/>
      <c r="G70" s="440"/>
      <c r="H70" s="466"/>
      <c r="I70" s="440"/>
      <c r="J70" s="440"/>
      <c r="K70" s="440"/>
      <c r="L70" s="440"/>
      <c r="M70" s="440"/>
      <c r="N70" s="440"/>
      <c r="O70" s="440"/>
      <c r="P70" s="440"/>
    </row>
    <row r="71" spans="2:16" s="459" customFormat="1" x14ac:dyDescent="0.25">
      <c r="B71" s="440"/>
      <c r="C71" s="440"/>
      <c r="D71" s="440"/>
      <c r="E71" s="440"/>
      <c r="F71" s="440"/>
      <c r="G71" s="440"/>
      <c r="H71" s="466"/>
      <c r="I71" s="440"/>
      <c r="J71" s="440"/>
      <c r="K71" s="440"/>
      <c r="L71" s="440"/>
      <c r="M71" s="440"/>
      <c r="N71" s="440"/>
      <c r="O71" s="440"/>
      <c r="P71" s="440"/>
    </row>
    <row r="72" spans="2:16" s="459" customFormat="1" x14ac:dyDescent="0.25">
      <c r="B72" s="440"/>
      <c r="C72" s="440"/>
      <c r="D72" s="440"/>
      <c r="E72" s="440"/>
      <c r="F72" s="440"/>
      <c r="G72" s="440"/>
      <c r="H72" s="466"/>
      <c r="I72" s="440"/>
      <c r="J72" s="440"/>
      <c r="K72" s="440"/>
      <c r="L72" s="440"/>
      <c r="M72" s="440"/>
      <c r="N72" s="440"/>
      <c r="O72" s="440"/>
      <c r="P72" s="440"/>
    </row>
    <row r="73" spans="2:16" s="459" customFormat="1" x14ac:dyDescent="0.25">
      <c r="B73" s="440"/>
      <c r="C73" s="440"/>
      <c r="D73" s="440"/>
      <c r="E73" s="440"/>
      <c r="F73" s="440"/>
      <c r="G73" s="440"/>
      <c r="H73" s="466"/>
      <c r="I73" s="440"/>
      <c r="J73" s="440"/>
      <c r="K73" s="440"/>
      <c r="L73" s="440"/>
      <c r="M73" s="440"/>
      <c r="N73" s="440"/>
      <c r="O73" s="440"/>
      <c r="P73" s="440"/>
    </row>
    <row r="74" spans="2:16" s="459" customFormat="1" x14ac:dyDescent="0.25">
      <c r="B74" s="440"/>
      <c r="C74" s="440"/>
      <c r="D74" s="440"/>
      <c r="E74" s="440"/>
      <c r="F74" s="440"/>
      <c r="G74" s="440"/>
      <c r="H74" s="466"/>
      <c r="I74" s="440"/>
      <c r="J74" s="440"/>
      <c r="K74" s="440"/>
      <c r="L74" s="440"/>
      <c r="M74" s="440"/>
      <c r="N74" s="440"/>
      <c r="O74" s="440"/>
      <c r="P74" s="440"/>
    </row>
    <row r="75" spans="2:16" s="459" customFormat="1" x14ac:dyDescent="0.25">
      <c r="B75" s="440"/>
      <c r="C75" s="440"/>
      <c r="D75" s="440"/>
      <c r="E75" s="440"/>
      <c r="F75" s="440"/>
      <c r="G75" s="440"/>
      <c r="H75" s="466"/>
      <c r="I75" s="440"/>
      <c r="J75" s="440"/>
      <c r="K75" s="440"/>
      <c r="L75" s="440"/>
      <c r="M75" s="440"/>
      <c r="N75" s="440"/>
      <c r="O75" s="440"/>
      <c r="P75" s="440"/>
    </row>
    <row r="76" spans="2:16" s="459" customFormat="1" x14ac:dyDescent="0.25">
      <c r="B76" s="440"/>
      <c r="C76" s="440"/>
      <c r="D76" s="440"/>
      <c r="E76" s="440"/>
      <c r="F76" s="440"/>
      <c r="G76" s="440"/>
      <c r="H76" s="466"/>
      <c r="I76" s="440"/>
      <c r="J76" s="440"/>
      <c r="K76" s="440"/>
      <c r="L76" s="440"/>
      <c r="M76" s="440"/>
      <c r="N76" s="440"/>
      <c r="O76" s="440"/>
      <c r="P76" s="440"/>
    </row>
    <row r="77" spans="2:16" s="459" customFormat="1" x14ac:dyDescent="0.25">
      <c r="B77" s="440"/>
      <c r="C77" s="440"/>
      <c r="D77" s="440"/>
      <c r="E77" s="440"/>
      <c r="F77" s="440"/>
      <c r="G77" s="440"/>
      <c r="H77" s="466"/>
      <c r="I77" s="440"/>
      <c r="J77" s="440"/>
      <c r="K77" s="440"/>
      <c r="L77" s="440"/>
      <c r="M77" s="440"/>
      <c r="N77" s="440"/>
      <c r="O77" s="440"/>
      <c r="P77" s="440"/>
    </row>
    <row r="78" spans="2:16" s="459" customFormat="1" x14ac:dyDescent="0.25">
      <c r="B78" s="440"/>
      <c r="C78" s="440"/>
      <c r="D78" s="440"/>
      <c r="E78" s="440"/>
      <c r="F78" s="440"/>
      <c r="G78" s="440"/>
      <c r="H78" s="466"/>
      <c r="I78" s="440"/>
      <c r="J78" s="440"/>
      <c r="K78" s="440"/>
      <c r="L78" s="440"/>
      <c r="M78" s="440"/>
      <c r="N78" s="440"/>
      <c r="O78" s="440"/>
      <c r="P78" s="440"/>
    </row>
    <row r="79" spans="2:16" s="459" customFormat="1" x14ac:dyDescent="0.25">
      <c r="B79" s="440"/>
      <c r="C79" s="440"/>
      <c r="D79" s="440"/>
      <c r="E79" s="440"/>
      <c r="F79" s="440"/>
      <c r="G79" s="440"/>
      <c r="H79" s="466"/>
      <c r="I79" s="440"/>
      <c r="J79" s="440"/>
      <c r="K79" s="440"/>
      <c r="L79" s="440"/>
      <c r="M79" s="440"/>
      <c r="N79" s="440"/>
      <c r="O79" s="440"/>
      <c r="P79" s="440"/>
    </row>
    <row r="80" spans="2:16" s="459" customFormat="1" x14ac:dyDescent="0.25">
      <c r="B80" s="440"/>
      <c r="C80" s="440"/>
      <c r="D80" s="440"/>
      <c r="E80" s="440"/>
      <c r="F80" s="440"/>
      <c r="G80" s="440"/>
      <c r="H80" s="466"/>
      <c r="I80" s="440"/>
      <c r="J80" s="440"/>
      <c r="K80" s="440"/>
      <c r="L80" s="440"/>
      <c r="M80" s="440"/>
      <c r="N80" s="440"/>
      <c r="O80" s="440"/>
      <c r="P80" s="440"/>
    </row>
    <row r="81" spans="2:16" s="459" customFormat="1" x14ac:dyDescent="0.25">
      <c r="B81" s="440"/>
      <c r="C81" s="440"/>
      <c r="D81" s="440"/>
      <c r="E81" s="440"/>
      <c r="F81" s="440"/>
      <c r="G81" s="440"/>
      <c r="H81" s="466"/>
      <c r="I81" s="440"/>
      <c r="J81" s="440"/>
      <c r="K81" s="440"/>
      <c r="L81" s="440"/>
      <c r="M81" s="440"/>
      <c r="N81" s="440"/>
      <c r="O81" s="440"/>
      <c r="P81" s="440"/>
    </row>
    <row r="82" spans="2:16" s="459" customFormat="1" x14ac:dyDescent="0.25">
      <c r="B82" s="440"/>
      <c r="C82" s="440"/>
      <c r="D82" s="440"/>
      <c r="E82" s="440"/>
      <c r="F82" s="440"/>
      <c r="G82" s="440"/>
      <c r="H82" s="466"/>
      <c r="I82" s="440"/>
      <c r="J82" s="440"/>
      <c r="K82" s="440"/>
      <c r="L82" s="440"/>
      <c r="M82" s="440"/>
      <c r="N82" s="440"/>
      <c r="O82" s="440"/>
      <c r="P82" s="440"/>
    </row>
    <row r="83" spans="2:16" s="459" customFormat="1" x14ac:dyDescent="0.25">
      <c r="B83" s="440"/>
      <c r="C83" s="440"/>
      <c r="D83" s="440"/>
      <c r="E83" s="440"/>
      <c r="F83" s="440"/>
      <c r="G83" s="440"/>
      <c r="H83" s="466"/>
      <c r="I83" s="440"/>
      <c r="J83" s="440"/>
      <c r="K83" s="440"/>
      <c r="L83" s="440"/>
      <c r="M83" s="440"/>
      <c r="N83" s="440"/>
      <c r="O83" s="440"/>
      <c r="P83" s="440"/>
    </row>
    <row r="84" spans="2:16" s="459" customFormat="1" x14ac:dyDescent="0.25">
      <c r="B84" s="440"/>
      <c r="C84" s="440"/>
      <c r="D84" s="440"/>
      <c r="E84" s="440"/>
      <c r="F84" s="440"/>
      <c r="G84" s="440"/>
      <c r="H84" s="466"/>
      <c r="I84" s="440"/>
      <c r="J84" s="440"/>
      <c r="K84" s="440"/>
      <c r="L84" s="440"/>
      <c r="M84" s="440"/>
      <c r="N84" s="440"/>
      <c r="O84" s="440"/>
      <c r="P84" s="440"/>
    </row>
    <row r="85" spans="2:16" s="459" customFormat="1" x14ac:dyDescent="0.25">
      <c r="B85" s="440"/>
      <c r="C85" s="440"/>
      <c r="D85" s="440"/>
      <c r="E85" s="440"/>
      <c r="F85" s="440"/>
      <c r="G85" s="440"/>
      <c r="H85" s="466"/>
      <c r="I85" s="440"/>
      <c r="J85" s="440"/>
      <c r="K85" s="440"/>
      <c r="L85" s="440"/>
      <c r="M85" s="440"/>
      <c r="N85" s="440"/>
      <c r="O85" s="440"/>
      <c r="P85" s="440"/>
    </row>
    <row r="86" spans="2:16" s="459" customFormat="1" x14ac:dyDescent="0.25">
      <c r="B86" s="440"/>
      <c r="C86" s="440"/>
      <c r="D86" s="440"/>
      <c r="E86" s="440"/>
      <c r="F86" s="440"/>
      <c r="G86" s="440"/>
      <c r="H86" s="466"/>
      <c r="I86" s="440"/>
      <c r="J86" s="440"/>
      <c r="K86" s="440"/>
      <c r="L86" s="440"/>
      <c r="M86" s="440"/>
      <c r="N86" s="440"/>
      <c r="O86" s="440"/>
      <c r="P86" s="440"/>
    </row>
    <row r="87" spans="2:16" s="459" customFormat="1" x14ac:dyDescent="0.25">
      <c r="B87" s="440"/>
      <c r="C87" s="440"/>
      <c r="D87" s="440"/>
      <c r="E87" s="440"/>
      <c r="F87" s="440"/>
      <c r="G87" s="440"/>
      <c r="H87" s="466"/>
      <c r="I87" s="440"/>
      <c r="J87" s="440"/>
      <c r="K87" s="440"/>
      <c r="L87" s="440"/>
      <c r="M87" s="440"/>
      <c r="N87" s="440"/>
      <c r="O87" s="440"/>
      <c r="P87" s="440"/>
    </row>
    <row r="88" spans="2:16" s="459" customFormat="1" x14ac:dyDescent="0.25">
      <c r="B88" s="440"/>
      <c r="C88" s="440"/>
      <c r="D88" s="440"/>
      <c r="E88" s="440"/>
      <c r="F88" s="440"/>
      <c r="G88" s="440"/>
      <c r="H88" s="466"/>
      <c r="I88" s="440"/>
      <c r="J88" s="440"/>
      <c r="K88" s="440"/>
      <c r="L88" s="440"/>
      <c r="M88" s="440"/>
      <c r="N88" s="440"/>
      <c r="O88" s="440"/>
      <c r="P88" s="440"/>
    </row>
    <row r="89" spans="2:16" s="459" customFormat="1" x14ac:dyDescent="0.25">
      <c r="B89" s="440"/>
      <c r="C89" s="440"/>
      <c r="D89" s="440"/>
      <c r="E89" s="440"/>
      <c r="F89" s="440"/>
      <c r="G89" s="440"/>
      <c r="H89" s="466"/>
      <c r="I89" s="440"/>
      <c r="J89" s="440"/>
      <c r="K89" s="440"/>
      <c r="L89" s="440"/>
      <c r="M89" s="440"/>
      <c r="N89" s="440"/>
      <c r="O89" s="440"/>
      <c r="P89" s="440"/>
    </row>
    <row r="90" spans="2:16" s="459" customFormat="1" x14ac:dyDescent="0.25">
      <c r="B90" s="440"/>
      <c r="C90" s="440"/>
      <c r="D90" s="440"/>
      <c r="E90" s="440"/>
      <c r="F90" s="440"/>
      <c r="G90" s="440"/>
      <c r="H90" s="466"/>
      <c r="I90" s="440"/>
      <c r="J90" s="440"/>
      <c r="K90" s="440"/>
      <c r="L90" s="440"/>
      <c r="M90" s="440"/>
      <c r="N90" s="440"/>
      <c r="O90" s="440"/>
      <c r="P90" s="440"/>
    </row>
    <row r="91" spans="2:16" s="459" customFormat="1" x14ac:dyDescent="0.25">
      <c r="B91" s="440"/>
      <c r="C91" s="440"/>
      <c r="D91" s="440"/>
      <c r="E91" s="440"/>
      <c r="F91" s="440"/>
      <c r="G91" s="440"/>
      <c r="H91" s="466"/>
      <c r="I91" s="440"/>
      <c r="J91" s="440"/>
      <c r="K91" s="440"/>
      <c r="L91" s="440"/>
      <c r="M91" s="440"/>
      <c r="N91" s="440"/>
      <c r="O91" s="440"/>
      <c r="P91" s="440"/>
    </row>
    <row r="92" spans="2:16" s="459" customFormat="1" x14ac:dyDescent="0.25">
      <c r="B92" s="440"/>
      <c r="C92" s="440"/>
      <c r="D92" s="440"/>
      <c r="E92" s="440"/>
      <c r="F92" s="440"/>
      <c r="G92" s="440"/>
      <c r="H92" s="466"/>
      <c r="I92" s="440"/>
      <c r="J92" s="440"/>
      <c r="K92" s="440"/>
      <c r="L92" s="440"/>
      <c r="M92" s="440"/>
      <c r="N92" s="440"/>
      <c r="O92" s="440"/>
      <c r="P92" s="440"/>
    </row>
    <row r="93" spans="2:16" s="459" customFormat="1" x14ac:dyDescent="0.25">
      <c r="B93" s="440"/>
      <c r="C93" s="440"/>
      <c r="D93" s="440"/>
      <c r="E93" s="440"/>
      <c r="F93" s="440"/>
      <c r="G93" s="440"/>
      <c r="H93" s="466"/>
      <c r="I93" s="440"/>
      <c r="J93" s="440"/>
      <c r="K93" s="440"/>
      <c r="L93" s="440"/>
      <c r="M93" s="440"/>
      <c r="N93" s="440"/>
      <c r="O93" s="440"/>
      <c r="P93" s="440"/>
    </row>
    <row r="94" spans="2:16" s="459" customFormat="1" x14ac:dyDescent="0.25">
      <c r="B94" s="440"/>
      <c r="C94" s="440"/>
      <c r="D94" s="440"/>
      <c r="E94" s="440"/>
      <c r="F94" s="440"/>
      <c r="G94" s="440"/>
      <c r="H94" s="466"/>
      <c r="I94" s="440"/>
      <c r="J94" s="440"/>
      <c r="K94" s="440"/>
      <c r="L94" s="440"/>
      <c r="M94" s="440"/>
      <c r="N94" s="440"/>
      <c r="O94" s="440"/>
      <c r="P94" s="440"/>
    </row>
    <row r="95" spans="2:16" s="459" customFormat="1" x14ac:dyDescent="0.25">
      <c r="B95" s="440"/>
      <c r="C95" s="440"/>
      <c r="D95" s="440"/>
      <c r="E95" s="440"/>
      <c r="F95" s="440"/>
      <c r="G95" s="440"/>
      <c r="H95" s="466"/>
      <c r="I95" s="440"/>
      <c r="J95" s="440"/>
      <c r="K95" s="440"/>
      <c r="L95" s="440"/>
      <c r="M95" s="440"/>
      <c r="N95" s="440"/>
      <c r="O95" s="440"/>
      <c r="P95" s="440"/>
    </row>
    <row r="96" spans="2:16" s="459" customFormat="1" x14ac:dyDescent="0.25">
      <c r="B96" s="440"/>
      <c r="C96" s="440"/>
      <c r="D96" s="440"/>
      <c r="E96" s="440"/>
      <c r="F96" s="440"/>
      <c r="G96" s="440"/>
      <c r="H96" s="466"/>
      <c r="I96" s="440"/>
      <c r="J96" s="440"/>
      <c r="K96" s="440"/>
      <c r="L96" s="440"/>
      <c r="M96" s="440"/>
      <c r="N96" s="440"/>
      <c r="O96" s="440"/>
      <c r="P96" s="440"/>
    </row>
    <row r="97" spans="2:16" s="459" customFormat="1" x14ac:dyDescent="0.25">
      <c r="B97" s="440"/>
      <c r="C97" s="440"/>
      <c r="D97" s="440"/>
      <c r="E97" s="440"/>
      <c r="F97" s="440"/>
      <c r="G97" s="440"/>
      <c r="H97" s="466"/>
      <c r="I97" s="440"/>
      <c r="J97" s="440"/>
      <c r="K97" s="440"/>
      <c r="L97" s="440"/>
      <c r="M97" s="440"/>
      <c r="N97" s="440"/>
      <c r="O97" s="440"/>
      <c r="P97" s="440"/>
    </row>
    <row r="98" spans="2:16" s="459" customFormat="1" x14ac:dyDescent="0.25">
      <c r="B98" s="440"/>
      <c r="C98" s="440"/>
      <c r="D98" s="440"/>
      <c r="E98" s="440"/>
      <c r="F98" s="440"/>
      <c r="G98" s="440"/>
      <c r="H98" s="466"/>
      <c r="I98" s="440"/>
      <c r="J98" s="440"/>
      <c r="K98" s="440"/>
      <c r="L98" s="440"/>
      <c r="M98" s="440"/>
      <c r="N98" s="440"/>
      <c r="O98" s="440"/>
      <c r="P98" s="440"/>
    </row>
    <row r="99" spans="2:16" s="459" customFormat="1" x14ac:dyDescent="0.25">
      <c r="B99" s="440"/>
      <c r="C99" s="440"/>
      <c r="D99" s="440"/>
      <c r="E99" s="440"/>
      <c r="F99" s="440"/>
      <c r="G99" s="440"/>
      <c r="H99" s="466"/>
      <c r="I99" s="440"/>
      <c r="J99" s="440"/>
      <c r="K99" s="440"/>
      <c r="L99" s="440"/>
      <c r="M99" s="440"/>
      <c r="N99" s="440"/>
      <c r="O99" s="440"/>
      <c r="P99" s="440"/>
    </row>
    <row r="100" spans="2:16" s="459" customFormat="1" x14ac:dyDescent="0.25">
      <c r="B100" s="440"/>
      <c r="C100" s="440"/>
      <c r="D100" s="440"/>
      <c r="E100" s="440"/>
      <c r="F100" s="440"/>
      <c r="G100" s="440"/>
      <c r="H100" s="466"/>
      <c r="I100" s="440"/>
      <c r="J100" s="440"/>
      <c r="K100" s="440"/>
      <c r="L100" s="440"/>
      <c r="M100" s="440"/>
      <c r="N100" s="440"/>
      <c r="O100" s="440"/>
      <c r="P100" s="440"/>
    </row>
    <row r="101" spans="2:16" s="459" customFormat="1" x14ac:dyDescent="0.25">
      <c r="B101" s="440"/>
      <c r="C101" s="440"/>
      <c r="D101" s="440"/>
      <c r="E101" s="440"/>
      <c r="F101" s="440"/>
      <c r="G101" s="440"/>
      <c r="H101" s="466"/>
      <c r="I101" s="440"/>
      <c r="J101" s="440"/>
      <c r="K101" s="440"/>
      <c r="L101" s="440"/>
      <c r="M101" s="440"/>
      <c r="N101" s="440"/>
      <c r="O101" s="440"/>
      <c r="P101" s="440"/>
    </row>
    <row r="102" spans="2:16" s="459" customFormat="1" x14ac:dyDescent="0.25">
      <c r="B102" s="440"/>
      <c r="C102" s="440"/>
      <c r="D102" s="440"/>
      <c r="E102" s="440"/>
      <c r="F102" s="440"/>
      <c r="G102" s="440"/>
      <c r="H102" s="466"/>
      <c r="I102" s="440"/>
      <c r="J102" s="440"/>
      <c r="K102" s="440"/>
      <c r="L102" s="440"/>
      <c r="M102" s="440"/>
      <c r="N102" s="440"/>
      <c r="O102" s="440"/>
      <c r="P102" s="440"/>
    </row>
    <row r="103" spans="2:16" s="459" customFormat="1" x14ac:dyDescent="0.25">
      <c r="B103" s="440"/>
      <c r="C103" s="440"/>
      <c r="D103" s="440"/>
      <c r="E103" s="440"/>
      <c r="F103" s="440"/>
      <c r="G103" s="440"/>
      <c r="H103" s="466"/>
      <c r="I103" s="440"/>
      <c r="J103" s="440"/>
      <c r="K103" s="440"/>
      <c r="L103" s="440"/>
      <c r="M103" s="440"/>
      <c r="N103" s="440"/>
      <c r="O103" s="440"/>
      <c r="P103" s="440"/>
    </row>
    <row r="104" spans="2:16" s="459" customFormat="1" x14ac:dyDescent="0.25">
      <c r="B104" s="440"/>
      <c r="C104" s="440"/>
      <c r="D104" s="440"/>
      <c r="E104" s="440"/>
      <c r="F104" s="440"/>
      <c r="G104" s="440"/>
      <c r="H104" s="466"/>
      <c r="I104" s="440"/>
      <c r="J104" s="440"/>
      <c r="K104" s="440"/>
      <c r="L104" s="440"/>
      <c r="M104" s="440"/>
      <c r="N104" s="440"/>
      <c r="O104" s="440"/>
      <c r="P104" s="440"/>
    </row>
    <row r="105" spans="2:16" s="459" customFormat="1" x14ac:dyDescent="0.25">
      <c r="B105" s="440"/>
      <c r="C105" s="440"/>
      <c r="D105" s="440"/>
      <c r="E105" s="440"/>
      <c r="F105" s="440"/>
      <c r="G105" s="440"/>
      <c r="H105" s="466"/>
      <c r="I105" s="440"/>
      <c r="J105" s="440"/>
      <c r="K105" s="440"/>
      <c r="L105" s="440"/>
      <c r="M105" s="440"/>
      <c r="N105" s="440"/>
      <c r="O105" s="440"/>
      <c r="P105" s="440"/>
    </row>
    <row r="106" spans="2:16" s="459" customFormat="1" x14ac:dyDescent="0.25">
      <c r="B106" s="440"/>
      <c r="C106" s="440"/>
      <c r="D106" s="440"/>
      <c r="E106" s="440"/>
      <c r="F106" s="440"/>
      <c r="G106" s="440"/>
      <c r="H106" s="466"/>
      <c r="I106" s="440"/>
      <c r="J106" s="440"/>
      <c r="K106" s="440"/>
      <c r="L106" s="440"/>
      <c r="M106" s="440"/>
      <c r="N106" s="440"/>
      <c r="O106" s="440"/>
      <c r="P106" s="440"/>
    </row>
    <row r="107" spans="2:16" s="459" customFormat="1" x14ac:dyDescent="0.25">
      <c r="B107" s="440"/>
      <c r="C107" s="440"/>
      <c r="D107" s="440"/>
      <c r="E107" s="440"/>
      <c r="F107" s="440"/>
      <c r="G107" s="440"/>
      <c r="H107" s="466"/>
      <c r="I107" s="440"/>
      <c r="J107" s="440"/>
      <c r="K107" s="440"/>
      <c r="L107" s="440"/>
      <c r="M107" s="440"/>
      <c r="N107" s="440"/>
      <c r="O107" s="440"/>
      <c r="P107" s="440"/>
    </row>
    <row r="108" spans="2:16" s="459" customFormat="1" x14ac:dyDescent="0.25">
      <c r="B108" s="440"/>
      <c r="C108" s="440"/>
      <c r="D108" s="440"/>
      <c r="E108" s="440"/>
      <c r="F108" s="440"/>
      <c r="G108" s="440"/>
      <c r="H108" s="466"/>
      <c r="I108" s="440"/>
      <c r="J108" s="440"/>
      <c r="K108" s="440"/>
      <c r="L108" s="440"/>
      <c r="M108" s="440"/>
      <c r="N108" s="440"/>
      <c r="O108" s="440"/>
      <c r="P108" s="440"/>
    </row>
    <row r="109" spans="2:16" s="459" customFormat="1" x14ac:dyDescent="0.25">
      <c r="B109" s="440"/>
      <c r="C109" s="440"/>
      <c r="D109" s="440"/>
      <c r="E109" s="440"/>
      <c r="F109" s="440"/>
      <c r="G109" s="440"/>
      <c r="H109" s="466"/>
      <c r="I109" s="440"/>
      <c r="J109" s="440"/>
      <c r="K109" s="440"/>
      <c r="L109" s="440"/>
      <c r="M109" s="440"/>
      <c r="N109" s="440"/>
      <c r="O109" s="440"/>
      <c r="P109" s="440"/>
    </row>
    <row r="110" spans="2:16" s="459" customFormat="1" x14ac:dyDescent="0.25">
      <c r="B110" s="440"/>
      <c r="C110" s="440"/>
      <c r="D110" s="440"/>
      <c r="E110" s="440"/>
      <c r="F110" s="440"/>
      <c r="G110" s="440"/>
      <c r="H110" s="466"/>
      <c r="I110" s="440"/>
      <c r="J110" s="440"/>
      <c r="K110" s="440"/>
      <c r="L110" s="440"/>
      <c r="M110" s="440"/>
      <c r="N110" s="440"/>
      <c r="O110" s="440"/>
      <c r="P110" s="440"/>
    </row>
    <row r="111" spans="2:16" s="459" customFormat="1" x14ac:dyDescent="0.25">
      <c r="B111" s="440"/>
      <c r="C111" s="440"/>
      <c r="D111" s="440"/>
      <c r="E111" s="440"/>
      <c r="F111" s="440"/>
      <c r="G111" s="440"/>
      <c r="H111" s="466"/>
      <c r="I111" s="440"/>
      <c r="J111" s="440"/>
      <c r="K111" s="440"/>
      <c r="L111" s="440"/>
      <c r="M111" s="440"/>
      <c r="N111" s="440"/>
      <c r="O111" s="440"/>
      <c r="P111" s="440"/>
    </row>
    <row r="112" spans="2:16" s="459" customFormat="1" x14ac:dyDescent="0.25">
      <c r="B112" s="440"/>
      <c r="C112" s="440"/>
      <c r="D112" s="440"/>
      <c r="E112" s="440"/>
      <c r="F112" s="440"/>
      <c r="G112" s="440"/>
      <c r="H112" s="466"/>
      <c r="I112" s="440"/>
      <c r="J112" s="440"/>
      <c r="K112" s="440"/>
      <c r="L112" s="440"/>
      <c r="M112" s="440"/>
      <c r="N112" s="440"/>
      <c r="O112" s="440"/>
      <c r="P112" s="440"/>
    </row>
    <row r="113" spans="2:16" s="459" customFormat="1" x14ac:dyDescent="0.25">
      <c r="B113" s="440"/>
      <c r="C113" s="440"/>
      <c r="D113" s="440"/>
      <c r="E113" s="440"/>
      <c r="F113" s="440"/>
      <c r="G113" s="440"/>
      <c r="H113" s="466"/>
      <c r="I113" s="440"/>
      <c r="J113" s="440"/>
      <c r="K113" s="440"/>
      <c r="L113" s="440"/>
      <c r="M113" s="440"/>
      <c r="N113" s="440"/>
      <c r="O113" s="440"/>
      <c r="P113" s="440"/>
    </row>
    <row r="114" spans="2:16" s="459" customFormat="1" x14ac:dyDescent="0.25">
      <c r="B114" s="440"/>
      <c r="C114" s="440"/>
      <c r="D114" s="440"/>
      <c r="E114" s="440"/>
      <c r="F114" s="440"/>
      <c r="G114" s="440"/>
      <c r="H114" s="466"/>
      <c r="I114" s="440"/>
      <c r="J114" s="440"/>
      <c r="K114" s="440"/>
      <c r="L114" s="440"/>
      <c r="M114" s="440"/>
      <c r="N114" s="440"/>
      <c r="O114" s="440"/>
      <c r="P114" s="440"/>
    </row>
    <row r="115" spans="2:16" s="459" customFormat="1" x14ac:dyDescent="0.25">
      <c r="B115" s="440"/>
      <c r="C115" s="440"/>
      <c r="D115" s="440"/>
      <c r="E115" s="440"/>
      <c r="F115" s="440"/>
      <c r="G115" s="440"/>
      <c r="H115" s="466"/>
      <c r="I115" s="440"/>
      <c r="J115" s="440"/>
      <c r="K115" s="440"/>
      <c r="L115" s="440"/>
      <c r="M115" s="440"/>
      <c r="N115" s="440"/>
      <c r="O115" s="440"/>
      <c r="P115" s="440"/>
    </row>
    <row r="116" spans="2:16" s="459" customFormat="1" x14ac:dyDescent="0.25">
      <c r="B116" s="440"/>
      <c r="C116" s="440"/>
      <c r="D116" s="440"/>
      <c r="E116" s="440"/>
      <c r="F116" s="440"/>
      <c r="G116" s="440"/>
      <c r="H116" s="466"/>
      <c r="I116" s="440"/>
      <c r="J116" s="440"/>
      <c r="K116" s="440"/>
      <c r="L116" s="440"/>
      <c r="M116" s="440"/>
      <c r="N116" s="440"/>
      <c r="O116" s="440"/>
      <c r="P116" s="440"/>
    </row>
    <row r="117" spans="2:16" s="459" customFormat="1" x14ac:dyDescent="0.25">
      <c r="B117" s="440"/>
      <c r="C117" s="440"/>
      <c r="D117" s="440"/>
      <c r="E117" s="440"/>
      <c r="F117" s="440"/>
      <c r="G117" s="440"/>
      <c r="H117" s="466"/>
      <c r="I117" s="440"/>
      <c r="J117" s="440"/>
      <c r="K117" s="440"/>
      <c r="L117" s="440"/>
      <c r="M117" s="440"/>
      <c r="N117" s="440"/>
      <c r="O117" s="440"/>
      <c r="P117" s="440"/>
    </row>
    <row r="118" spans="2:16" s="459" customFormat="1" x14ac:dyDescent="0.25">
      <c r="B118" s="440"/>
      <c r="C118" s="440"/>
      <c r="D118" s="440"/>
      <c r="E118" s="440"/>
      <c r="F118" s="440"/>
      <c r="G118" s="440"/>
      <c r="H118" s="466"/>
      <c r="I118" s="440"/>
      <c r="J118" s="440"/>
      <c r="K118" s="440"/>
      <c r="L118" s="440"/>
      <c r="M118" s="440"/>
      <c r="N118" s="440"/>
      <c r="O118" s="440"/>
      <c r="P118" s="440"/>
    </row>
    <row r="119" spans="2:16" s="459" customFormat="1" x14ac:dyDescent="0.25">
      <c r="B119" s="440"/>
      <c r="C119" s="440"/>
      <c r="D119" s="440"/>
      <c r="E119" s="440"/>
      <c r="F119" s="440"/>
      <c r="G119" s="440"/>
      <c r="H119" s="466"/>
      <c r="I119" s="440"/>
      <c r="J119" s="440"/>
      <c r="K119" s="440"/>
      <c r="L119" s="440"/>
      <c r="M119" s="440"/>
      <c r="N119" s="440"/>
      <c r="O119" s="440"/>
      <c r="P119" s="440"/>
    </row>
    <row r="120" spans="2:16" s="459" customFormat="1" x14ac:dyDescent="0.25">
      <c r="B120" s="440"/>
      <c r="C120" s="440"/>
      <c r="D120" s="440"/>
      <c r="E120" s="440"/>
      <c r="F120" s="440"/>
      <c r="G120" s="440"/>
      <c r="H120" s="466"/>
      <c r="I120" s="440"/>
      <c r="J120" s="440"/>
      <c r="K120" s="440"/>
      <c r="L120" s="440"/>
      <c r="M120" s="440"/>
      <c r="N120" s="440"/>
      <c r="O120" s="440"/>
      <c r="P120" s="440"/>
    </row>
    <row r="121" spans="2:16" s="459" customFormat="1" x14ac:dyDescent="0.25">
      <c r="B121" s="440"/>
      <c r="C121" s="440"/>
      <c r="D121" s="440"/>
      <c r="E121" s="440"/>
      <c r="F121" s="440"/>
      <c r="G121" s="440"/>
      <c r="H121" s="466"/>
      <c r="I121" s="440"/>
      <c r="J121" s="440"/>
      <c r="K121" s="440"/>
      <c r="L121" s="440"/>
      <c r="M121" s="440"/>
      <c r="N121" s="440"/>
      <c r="O121" s="440"/>
      <c r="P121" s="440"/>
    </row>
    <row r="122" spans="2:16" s="459" customFormat="1" x14ac:dyDescent="0.25">
      <c r="B122" s="440"/>
      <c r="C122" s="440"/>
      <c r="D122" s="440"/>
      <c r="E122" s="440"/>
      <c r="F122" s="440"/>
      <c r="G122" s="440"/>
      <c r="H122" s="466"/>
      <c r="I122" s="440"/>
      <c r="J122" s="440"/>
      <c r="K122" s="440"/>
      <c r="L122" s="440"/>
      <c r="M122" s="440"/>
      <c r="N122" s="440"/>
      <c r="O122" s="440"/>
      <c r="P122" s="440"/>
    </row>
    <row r="123" spans="2:16" s="459" customFormat="1" x14ac:dyDescent="0.25">
      <c r="B123" s="440"/>
      <c r="C123" s="440"/>
      <c r="D123" s="440"/>
      <c r="E123" s="440"/>
      <c r="F123" s="440"/>
      <c r="G123" s="440"/>
      <c r="H123" s="466"/>
      <c r="I123" s="440"/>
      <c r="J123" s="440"/>
      <c r="K123" s="440"/>
      <c r="L123" s="440"/>
      <c r="M123" s="440"/>
      <c r="N123" s="440"/>
      <c r="O123" s="440"/>
      <c r="P123" s="440"/>
    </row>
    <row r="124" spans="2:16" s="459" customFormat="1" x14ac:dyDescent="0.25">
      <c r="B124" s="440"/>
      <c r="C124" s="440"/>
      <c r="D124" s="440"/>
      <c r="E124" s="440"/>
      <c r="F124" s="440"/>
      <c r="G124" s="440"/>
      <c r="H124" s="466"/>
      <c r="I124" s="440"/>
      <c r="J124" s="440"/>
      <c r="K124" s="440"/>
      <c r="L124" s="440"/>
      <c r="M124" s="440"/>
      <c r="N124" s="440"/>
      <c r="O124" s="440"/>
      <c r="P124" s="440"/>
    </row>
    <row r="125" spans="2:16" s="459" customFormat="1" x14ac:dyDescent="0.25">
      <c r="B125" s="440"/>
      <c r="C125" s="440"/>
      <c r="D125" s="440"/>
      <c r="E125" s="440"/>
      <c r="F125" s="440"/>
      <c r="G125" s="440"/>
      <c r="H125" s="466"/>
      <c r="I125" s="440"/>
      <c r="J125" s="440"/>
      <c r="K125" s="440"/>
      <c r="L125" s="440"/>
      <c r="M125" s="440"/>
      <c r="N125" s="440"/>
      <c r="O125" s="440"/>
      <c r="P125" s="440"/>
    </row>
    <row r="126" spans="2:16" s="459" customFormat="1" x14ac:dyDescent="0.25">
      <c r="B126" s="440"/>
      <c r="C126" s="440"/>
      <c r="D126" s="440"/>
      <c r="E126" s="440"/>
      <c r="F126" s="440"/>
      <c r="G126" s="440"/>
      <c r="H126" s="466"/>
      <c r="I126" s="440"/>
      <c r="J126" s="440"/>
      <c r="K126" s="440"/>
      <c r="L126" s="440"/>
      <c r="M126" s="440"/>
      <c r="N126" s="440"/>
      <c r="O126" s="440"/>
      <c r="P126" s="440"/>
    </row>
    <row r="127" spans="2:16" s="459" customFormat="1" x14ac:dyDescent="0.25">
      <c r="B127" s="440"/>
      <c r="C127" s="440"/>
      <c r="D127" s="440"/>
      <c r="E127" s="440"/>
      <c r="F127" s="440"/>
      <c r="G127" s="440"/>
      <c r="H127" s="466"/>
      <c r="I127" s="440"/>
      <c r="J127" s="440"/>
      <c r="K127" s="440"/>
      <c r="L127" s="440"/>
      <c r="M127" s="440"/>
      <c r="N127" s="440"/>
      <c r="O127" s="440"/>
      <c r="P127" s="440"/>
    </row>
    <row r="128" spans="2:16" s="459" customFormat="1" x14ac:dyDescent="0.25">
      <c r="B128" s="440"/>
      <c r="C128" s="440"/>
      <c r="D128" s="440"/>
      <c r="E128" s="440"/>
      <c r="F128" s="440"/>
      <c r="G128" s="440"/>
      <c r="H128" s="466"/>
      <c r="I128" s="440"/>
      <c r="J128" s="440"/>
      <c r="K128" s="440"/>
      <c r="L128" s="440"/>
      <c r="M128" s="440"/>
      <c r="N128" s="440"/>
      <c r="O128" s="440"/>
      <c r="P128" s="440"/>
    </row>
    <row r="129" spans="2:16" s="459" customFormat="1" x14ac:dyDescent="0.25">
      <c r="B129" s="440"/>
      <c r="C129" s="440"/>
      <c r="D129" s="440"/>
      <c r="E129" s="440"/>
      <c r="F129" s="440"/>
      <c r="G129" s="440"/>
      <c r="H129" s="466"/>
      <c r="I129" s="440"/>
      <c r="J129" s="440"/>
      <c r="K129" s="440"/>
      <c r="L129" s="440"/>
      <c r="M129" s="440"/>
      <c r="N129" s="440"/>
      <c r="O129" s="440"/>
      <c r="P129" s="440"/>
    </row>
    <row r="130" spans="2:16" s="459" customFormat="1" x14ac:dyDescent="0.25">
      <c r="B130" s="440"/>
      <c r="C130" s="440"/>
      <c r="D130" s="440"/>
      <c r="E130" s="440"/>
      <c r="F130" s="440"/>
      <c r="G130" s="440"/>
      <c r="H130" s="466"/>
      <c r="I130" s="440"/>
      <c r="J130" s="440"/>
      <c r="K130" s="440"/>
      <c r="L130" s="440"/>
      <c r="M130" s="440"/>
      <c r="N130" s="440"/>
      <c r="O130" s="440"/>
      <c r="P130" s="440"/>
    </row>
    <row r="131" spans="2:16" s="459" customFormat="1" x14ac:dyDescent="0.25">
      <c r="B131" s="440"/>
      <c r="C131" s="440"/>
      <c r="D131" s="440"/>
      <c r="E131" s="440"/>
      <c r="F131" s="440"/>
      <c r="G131" s="440"/>
      <c r="H131" s="466"/>
      <c r="I131" s="440"/>
      <c r="J131" s="440"/>
      <c r="K131" s="440"/>
      <c r="L131" s="440"/>
      <c r="M131" s="440"/>
      <c r="N131" s="440"/>
      <c r="O131" s="440"/>
      <c r="P131" s="440"/>
    </row>
    <row r="132" spans="2:16" s="459" customFormat="1" x14ac:dyDescent="0.25">
      <c r="B132" s="440"/>
      <c r="C132" s="440"/>
      <c r="D132" s="440"/>
      <c r="E132" s="440"/>
      <c r="F132" s="440"/>
      <c r="G132" s="440"/>
      <c r="H132" s="466"/>
      <c r="I132" s="440"/>
      <c r="J132" s="440"/>
      <c r="K132" s="440"/>
      <c r="L132" s="440"/>
      <c r="M132" s="440"/>
      <c r="N132" s="440"/>
      <c r="O132" s="440"/>
      <c r="P132" s="440"/>
    </row>
    <row r="133" spans="2:16" s="459" customFormat="1" x14ac:dyDescent="0.25">
      <c r="B133" s="440"/>
      <c r="C133" s="440"/>
      <c r="D133" s="440"/>
      <c r="E133" s="440"/>
      <c r="F133" s="440"/>
      <c r="G133" s="440"/>
      <c r="H133" s="466"/>
      <c r="I133" s="440"/>
      <c r="J133" s="440"/>
      <c r="K133" s="440"/>
      <c r="L133" s="440"/>
      <c r="M133" s="440"/>
      <c r="N133" s="440"/>
      <c r="O133" s="440"/>
      <c r="P133" s="440"/>
    </row>
    <row r="134" spans="2:16" s="459" customFormat="1" x14ac:dyDescent="0.25">
      <c r="B134" s="440"/>
      <c r="C134" s="440"/>
      <c r="D134" s="440"/>
      <c r="E134" s="440"/>
      <c r="F134" s="440"/>
      <c r="G134" s="440"/>
      <c r="H134" s="440"/>
      <c r="I134" s="440"/>
      <c r="J134" s="440"/>
      <c r="K134" s="440"/>
      <c r="L134" s="440"/>
      <c r="M134" s="440"/>
      <c r="N134" s="440"/>
      <c r="O134" s="440"/>
      <c r="P134" s="440"/>
    </row>
    <row r="135" spans="2:16" s="459" customFormat="1" x14ac:dyDescent="0.25">
      <c r="B135" s="440"/>
      <c r="C135" s="440"/>
      <c r="D135" s="440"/>
      <c r="E135" s="440"/>
      <c r="F135" s="440"/>
      <c r="G135" s="440"/>
      <c r="H135" s="440"/>
      <c r="I135" s="440"/>
      <c r="J135" s="440"/>
      <c r="K135" s="440"/>
      <c r="L135" s="440"/>
      <c r="M135" s="440"/>
      <c r="N135" s="440"/>
      <c r="O135" s="440"/>
      <c r="P135" s="440"/>
    </row>
    <row r="136" spans="2:16" s="459" customFormat="1" x14ac:dyDescent="0.25">
      <c r="B136" s="440"/>
      <c r="C136" s="440"/>
      <c r="D136" s="440"/>
      <c r="E136" s="440"/>
      <c r="F136" s="440"/>
      <c r="G136" s="440"/>
      <c r="H136" s="440"/>
      <c r="I136" s="440"/>
      <c r="J136" s="440"/>
      <c r="K136" s="440"/>
      <c r="L136" s="440"/>
      <c r="M136" s="440"/>
      <c r="N136" s="440"/>
      <c r="O136" s="440"/>
      <c r="P136" s="440"/>
    </row>
    <row r="137" spans="2:16" s="459" customFormat="1" x14ac:dyDescent="0.25">
      <c r="B137" s="440"/>
      <c r="C137" s="440"/>
      <c r="D137" s="440"/>
      <c r="E137" s="440"/>
      <c r="F137" s="440"/>
      <c r="G137" s="440"/>
      <c r="H137" s="440"/>
      <c r="I137" s="440"/>
      <c r="J137" s="440"/>
      <c r="K137" s="440"/>
      <c r="L137" s="440"/>
      <c r="M137" s="440"/>
      <c r="N137" s="440"/>
      <c r="O137" s="440"/>
      <c r="P137" s="440"/>
    </row>
    <row r="138" spans="2:16" s="459" customFormat="1" x14ac:dyDescent="0.25">
      <c r="B138" s="440"/>
      <c r="C138" s="440"/>
      <c r="D138" s="440"/>
      <c r="E138" s="440"/>
      <c r="F138" s="440"/>
      <c r="G138" s="440"/>
      <c r="H138" s="440"/>
      <c r="I138" s="440"/>
      <c r="J138" s="440"/>
      <c r="K138" s="440"/>
      <c r="L138" s="440"/>
      <c r="M138" s="440"/>
      <c r="N138" s="440"/>
      <c r="O138" s="440"/>
      <c r="P138" s="440"/>
    </row>
    <row r="139" spans="2:16" s="459" customFormat="1" x14ac:dyDescent="0.25">
      <c r="B139" s="440"/>
      <c r="C139" s="440"/>
      <c r="D139" s="440"/>
      <c r="E139" s="440"/>
      <c r="F139" s="440"/>
      <c r="G139" s="440"/>
      <c r="H139" s="440"/>
      <c r="I139" s="440"/>
      <c r="J139" s="440"/>
      <c r="K139" s="440"/>
      <c r="L139" s="440"/>
      <c r="M139" s="440"/>
      <c r="N139" s="440"/>
      <c r="O139" s="440"/>
      <c r="P139" s="440"/>
    </row>
    <row r="140" spans="2:16" s="459" customFormat="1" x14ac:dyDescent="0.25">
      <c r="B140" s="440"/>
      <c r="C140" s="440"/>
      <c r="D140" s="440"/>
      <c r="E140" s="440"/>
      <c r="F140" s="440"/>
      <c r="G140" s="440"/>
      <c r="H140" s="440"/>
      <c r="I140" s="440"/>
      <c r="J140" s="440"/>
      <c r="K140" s="440"/>
      <c r="L140" s="440"/>
      <c r="M140" s="440"/>
      <c r="N140" s="440"/>
      <c r="O140" s="440"/>
      <c r="P140" s="440"/>
    </row>
    <row r="141" spans="2:16" s="459" customFormat="1" x14ac:dyDescent="0.25">
      <c r="B141" s="440"/>
      <c r="C141" s="440"/>
      <c r="D141" s="440"/>
      <c r="E141" s="440"/>
      <c r="F141" s="440"/>
      <c r="G141" s="440"/>
      <c r="H141" s="440"/>
      <c r="I141" s="440"/>
      <c r="J141" s="440"/>
      <c r="K141" s="440"/>
      <c r="L141" s="440"/>
      <c r="M141" s="440"/>
      <c r="N141" s="440"/>
      <c r="O141" s="440"/>
      <c r="P141" s="440"/>
    </row>
    <row r="142" spans="2:16" s="459" customFormat="1" x14ac:dyDescent="0.25">
      <c r="B142" s="440"/>
      <c r="C142" s="440"/>
      <c r="D142" s="440"/>
      <c r="E142" s="440"/>
      <c r="F142" s="440"/>
      <c r="G142" s="440"/>
      <c r="H142" s="440"/>
      <c r="I142" s="440"/>
      <c r="J142" s="440"/>
      <c r="K142" s="440"/>
      <c r="L142" s="440"/>
      <c r="M142" s="440"/>
      <c r="N142" s="440"/>
      <c r="O142" s="440"/>
      <c r="P142" s="440"/>
    </row>
    <row r="143" spans="2:16" s="459" customFormat="1" x14ac:dyDescent="0.25">
      <c r="B143" s="440"/>
      <c r="C143" s="440"/>
      <c r="D143" s="440"/>
      <c r="E143" s="440"/>
      <c r="F143" s="440"/>
      <c r="G143" s="440"/>
      <c r="H143" s="440"/>
      <c r="I143" s="440"/>
      <c r="J143" s="440"/>
      <c r="K143" s="440"/>
      <c r="L143" s="440"/>
      <c r="M143" s="440"/>
      <c r="N143" s="440"/>
      <c r="O143" s="440"/>
      <c r="P143" s="440"/>
    </row>
    <row r="144" spans="2:16" s="459" customFormat="1" x14ac:dyDescent="0.25">
      <c r="B144" s="440"/>
      <c r="C144" s="440"/>
      <c r="D144" s="440"/>
      <c r="E144" s="440"/>
      <c r="F144" s="440"/>
      <c r="G144" s="440"/>
      <c r="H144" s="440"/>
      <c r="I144" s="440"/>
      <c r="J144" s="440"/>
      <c r="K144" s="440"/>
      <c r="L144" s="440"/>
      <c r="M144" s="440"/>
      <c r="N144" s="440"/>
      <c r="O144" s="440"/>
      <c r="P144" s="440"/>
    </row>
    <row r="145" spans="2:16" s="459" customFormat="1" x14ac:dyDescent="0.25">
      <c r="B145" s="440"/>
      <c r="C145" s="440"/>
      <c r="D145" s="440"/>
      <c r="E145" s="440"/>
      <c r="F145" s="440"/>
      <c r="G145" s="440"/>
      <c r="H145" s="440"/>
      <c r="I145" s="440"/>
      <c r="J145" s="440"/>
      <c r="K145" s="440"/>
      <c r="L145" s="440"/>
      <c r="M145" s="440"/>
      <c r="N145" s="440"/>
      <c r="O145" s="440"/>
      <c r="P145" s="440"/>
    </row>
    <row r="146" spans="2:16" s="459" customFormat="1" x14ac:dyDescent="0.25">
      <c r="B146" s="440"/>
      <c r="C146" s="440"/>
      <c r="D146" s="440"/>
      <c r="E146" s="440"/>
      <c r="F146" s="440"/>
      <c r="G146" s="440"/>
      <c r="H146" s="440"/>
      <c r="I146" s="440"/>
      <c r="J146" s="440"/>
      <c r="K146" s="440"/>
      <c r="L146" s="440"/>
      <c r="M146" s="440"/>
      <c r="N146" s="440"/>
      <c r="O146" s="440"/>
      <c r="P146" s="440"/>
    </row>
    <row r="147" spans="2:16" s="459" customFormat="1" x14ac:dyDescent="0.25">
      <c r="B147" s="440"/>
      <c r="C147" s="440"/>
      <c r="D147" s="440"/>
      <c r="E147" s="440"/>
      <c r="F147" s="440"/>
      <c r="G147" s="440"/>
      <c r="H147" s="440"/>
      <c r="I147" s="440"/>
      <c r="J147" s="440"/>
      <c r="K147" s="440"/>
      <c r="L147" s="440"/>
      <c r="M147" s="440"/>
      <c r="N147" s="440"/>
      <c r="O147" s="440"/>
      <c r="P147" s="440"/>
    </row>
    <row r="148" spans="2:16" s="459" customFormat="1" x14ac:dyDescent="0.25">
      <c r="B148" s="440"/>
      <c r="C148" s="440"/>
      <c r="D148" s="440"/>
      <c r="E148" s="440"/>
      <c r="F148" s="440"/>
      <c r="G148" s="440"/>
      <c r="H148" s="440"/>
      <c r="I148" s="440"/>
      <c r="J148" s="440"/>
      <c r="K148" s="440"/>
      <c r="L148" s="440"/>
      <c r="M148" s="440"/>
      <c r="N148" s="440"/>
      <c r="O148" s="440"/>
      <c r="P148" s="440"/>
    </row>
    <row r="149" spans="2:16" s="459" customFormat="1" x14ac:dyDescent="0.25">
      <c r="B149" s="440"/>
      <c r="C149" s="440"/>
      <c r="D149" s="440"/>
      <c r="E149" s="440"/>
      <c r="F149" s="440"/>
      <c r="G149" s="440"/>
      <c r="H149" s="440"/>
      <c r="I149" s="440"/>
      <c r="J149" s="440"/>
      <c r="K149" s="440"/>
      <c r="L149" s="440"/>
      <c r="M149" s="440"/>
      <c r="N149" s="440"/>
      <c r="O149" s="440"/>
      <c r="P149" s="440"/>
    </row>
    <row r="150" spans="2:16" s="459" customFormat="1" x14ac:dyDescent="0.25">
      <c r="B150" s="440"/>
      <c r="C150" s="440"/>
      <c r="D150" s="440"/>
      <c r="E150" s="440"/>
      <c r="F150" s="440"/>
      <c r="G150" s="440"/>
      <c r="H150" s="440"/>
      <c r="I150" s="440"/>
      <c r="J150" s="440"/>
      <c r="K150" s="440"/>
      <c r="L150" s="440"/>
      <c r="M150" s="440"/>
      <c r="N150" s="440"/>
      <c r="O150" s="440"/>
      <c r="P150" s="440"/>
    </row>
    <row r="151" spans="2:16" s="459" customFormat="1" x14ac:dyDescent="0.25">
      <c r="B151" s="440"/>
      <c r="C151" s="440"/>
      <c r="D151" s="440"/>
      <c r="E151" s="440"/>
      <c r="F151" s="440"/>
      <c r="G151" s="440"/>
      <c r="H151" s="440"/>
      <c r="I151" s="440"/>
      <c r="J151" s="440"/>
      <c r="K151" s="440"/>
      <c r="L151" s="440"/>
      <c r="M151" s="440"/>
      <c r="N151" s="440"/>
      <c r="O151" s="440"/>
      <c r="P151" s="440"/>
    </row>
    <row r="152" spans="2:16" s="459" customFormat="1" x14ac:dyDescent="0.25">
      <c r="B152" s="440"/>
      <c r="C152" s="440"/>
      <c r="D152" s="440"/>
      <c r="E152" s="440"/>
      <c r="F152" s="440"/>
      <c r="G152" s="440"/>
      <c r="H152" s="440"/>
      <c r="I152" s="440"/>
      <c r="J152" s="440"/>
      <c r="K152" s="440"/>
      <c r="L152" s="440"/>
      <c r="M152" s="440"/>
      <c r="N152" s="440"/>
      <c r="O152" s="440"/>
      <c r="P152" s="440"/>
    </row>
    <row r="153" spans="2:16" s="459" customFormat="1" x14ac:dyDescent="0.25">
      <c r="B153" s="440"/>
      <c r="C153" s="440"/>
      <c r="D153" s="440"/>
      <c r="E153" s="440"/>
      <c r="F153" s="440"/>
      <c r="G153" s="440"/>
      <c r="H153" s="440"/>
      <c r="I153" s="440"/>
      <c r="J153" s="440"/>
      <c r="K153" s="440"/>
      <c r="L153" s="440"/>
      <c r="M153" s="440"/>
      <c r="N153" s="440"/>
      <c r="O153" s="440"/>
      <c r="P153" s="440"/>
    </row>
    <row r="154" spans="2:16" s="459" customFormat="1" x14ac:dyDescent="0.25">
      <c r="B154" s="440"/>
      <c r="C154" s="440"/>
      <c r="D154" s="440"/>
      <c r="E154" s="440"/>
      <c r="F154" s="440"/>
      <c r="G154" s="440"/>
      <c r="H154" s="440"/>
      <c r="I154" s="440"/>
      <c r="J154" s="440"/>
      <c r="K154" s="440"/>
      <c r="L154" s="440"/>
      <c r="M154" s="440"/>
      <c r="N154" s="440"/>
      <c r="O154" s="440"/>
      <c r="P154" s="440"/>
    </row>
    <row r="155" spans="2:16" s="459" customFormat="1" x14ac:dyDescent="0.25">
      <c r="B155" s="440"/>
      <c r="C155" s="440"/>
      <c r="D155" s="440"/>
      <c r="E155" s="440"/>
      <c r="F155" s="440"/>
      <c r="G155" s="440"/>
      <c r="H155" s="440"/>
      <c r="I155" s="440"/>
      <c r="J155" s="440"/>
      <c r="K155" s="440"/>
      <c r="L155" s="440"/>
      <c r="M155" s="440"/>
      <c r="N155" s="440"/>
      <c r="O155" s="440"/>
      <c r="P155" s="440"/>
    </row>
    <row r="156" spans="2:16" s="459" customFormat="1" x14ac:dyDescent="0.25">
      <c r="B156" s="440"/>
      <c r="C156" s="440"/>
      <c r="D156" s="440"/>
      <c r="E156" s="440"/>
      <c r="F156" s="440"/>
      <c r="G156" s="440"/>
      <c r="H156" s="440"/>
      <c r="I156" s="440"/>
      <c r="J156" s="440"/>
      <c r="K156" s="440"/>
      <c r="L156" s="440"/>
      <c r="M156" s="440"/>
      <c r="N156" s="440"/>
      <c r="O156" s="440"/>
      <c r="P156" s="440"/>
    </row>
    <row r="157" spans="2:16" s="459" customFormat="1" x14ac:dyDescent="0.25">
      <c r="B157" s="440"/>
      <c r="C157" s="440"/>
      <c r="D157" s="440"/>
      <c r="E157" s="440"/>
      <c r="F157" s="440"/>
      <c r="G157" s="440"/>
      <c r="H157" s="440"/>
      <c r="I157" s="440"/>
      <c r="J157" s="440"/>
      <c r="K157" s="440"/>
      <c r="L157" s="440"/>
      <c r="M157" s="440"/>
      <c r="N157" s="440"/>
      <c r="O157" s="440"/>
      <c r="P157" s="440"/>
    </row>
    <row r="158" spans="2:16" s="459" customFormat="1" x14ac:dyDescent="0.25">
      <c r="B158" s="440"/>
      <c r="C158" s="440"/>
      <c r="D158" s="440"/>
      <c r="E158" s="440"/>
      <c r="F158" s="440"/>
      <c r="G158" s="440"/>
      <c r="H158" s="440"/>
      <c r="I158" s="440"/>
      <c r="J158" s="440"/>
      <c r="K158" s="440"/>
      <c r="L158" s="440"/>
      <c r="M158" s="440"/>
      <c r="N158" s="440"/>
      <c r="O158" s="440"/>
      <c r="P158" s="440"/>
    </row>
    <row r="159" spans="2:16" s="459" customFormat="1" x14ac:dyDescent="0.25">
      <c r="B159" s="440"/>
      <c r="C159" s="440"/>
      <c r="D159" s="440"/>
      <c r="E159" s="440"/>
      <c r="F159" s="440"/>
      <c r="G159" s="440"/>
      <c r="H159" s="440"/>
      <c r="I159" s="440"/>
      <c r="J159" s="440"/>
      <c r="K159" s="440"/>
      <c r="L159" s="440"/>
      <c r="M159" s="440"/>
      <c r="N159" s="440"/>
      <c r="O159" s="440"/>
      <c r="P159" s="440"/>
    </row>
    <row r="160" spans="2:16" s="459" customFormat="1" x14ac:dyDescent="0.25">
      <c r="B160" s="440"/>
      <c r="C160" s="440"/>
      <c r="D160" s="440"/>
      <c r="E160" s="440"/>
      <c r="F160" s="440"/>
      <c r="G160" s="440"/>
      <c r="H160" s="440"/>
      <c r="I160" s="440"/>
      <c r="J160" s="440"/>
      <c r="K160" s="440"/>
      <c r="L160" s="440"/>
      <c r="M160" s="440"/>
      <c r="N160" s="440"/>
      <c r="O160" s="440"/>
      <c r="P160" s="440"/>
    </row>
    <row r="161" spans="2:16" s="459" customFormat="1" x14ac:dyDescent="0.25">
      <c r="B161" s="440"/>
      <c r="C161" s="440"/>
      <c r="D161" s="440"/>
      <c r="E161" s="440"/>
      <c r="F161" s="440"/>
      <c r="G161" s="440"/>
      <c r="H161" s="440"/>
      <c r="I161" s="440"/>
      <c r="J161" s="440"/>
      <c r="K161" s="440"/>
      <c r="L161" s="440"/>
      <c r="M161" s="440"/>
      <c r="N161" s="440"/>
      <c r="O161" s="440"/>
      <c r="P161" s="440"/>
    </row>
    <row r="162" spans="2:16" s="459" customFormat="1" x14ac:dyDescent="0.25">
      <c r="B162" s="440"/>
      <c r="C162" s="440"/>
      <c r="D162" s="440"/>
      <c r="E162" s="440"/>
      <c r="F162" s="440"/>
      <c r="G162" s="440"/>
      <c r="H162" s="440"/>
      <c r="I162" s="440"/>
      <c r="J162" s="440"/>
      <c r="K162" s="440"/>
      <c r="L162" s="440"/>
      <c r="M162" s="440"/>
      <c r="N162" s="440"/>
      <c r="O162" s="440"/>
      <c r="P162" s="440"/>
    </row>
    <row r="163" spans="2:16" s="459" customFormat="1" x14ac:dyDescent="0.25">
      <c r="B163" s="440"/>
      <c r="C163" s="440"/>
      <c r="D163" s="440"/>
      <c r="E163" s="440"/>
      <c r="F163" s="440"/>
      <c r="G163" s="440"/>
      <c r="H163" s="440"/>
      <c r="I163" s="440"/>
      <c r="J163" s="440"/>
      <c r="K163" s="440"/>
      <c r="L163" s="440"/>
      <c r="M163" s="440"/>
      <c r="N163" s="440"/>
      <c r="O163" s="440"/>
      <c r="P163" s="440"/>
    </row>
    <row r="164" spans="2:16" s="459" customFormat="1" x14ac:dyDescent="0.25">
      <c r="B164" s="440"/>
      <c r="C164" s="440"/>
      <c r="D164" s="440"/>
      <c r="E164" s="440"/>
      <c r="F164" s="440"/>
      <c r="G164" s="440"/>
      <c r="H164" s="440"/>
      <c r="I164" s="440"/>
      <c r="J164" s="440"/>
      <c r="K164" s="440"/>
      <c r="L164" s="440"/>
      <c r="M164" s="440"/>
      <c r="N164" s="440"/>
      <c r="O164" s="440"/>
      <c r="P164" s="440"/>
    </row>
    <row r="165" spans="2:16" s="459" customFormat="1" x14ac:dyDescent="0.25">
      <c r="B165" s="440"/>
      <c r="C165" s="440"/>
      <c r="D165" s="440"/>
      <c r="E165" s="440"/>
      <c r="F165" s="440"/>
      <c r="G165" s="440"/>
      <c r="H165" s="440"/>
      <c r="I165" s="440"/>
      <c r="J165" s="440"/>
      <c r="K165" s="440"/>
      <c r="L165" s="440"/>
      <c r="M165" s="440"/>
      <c r="N165" s="440"/>
      <c r="O165" s="440"/>
      <c r="P165" s="440"/>
    </row>
    <row r="166" spans="2:16" s="459" customFormat="1" x14ac:dyDescent="0.25">
      <c r="B166" s="440"/>
      <c r="C166" s="440"/>
      <c r="D166" s="440"/>
      <c r="E166" s="440"/>
      <c r="F166" s="440"/>
      <c r="G166" s="440"/>
      <c r="H166" s="440"/>
      <c r="I166" s="440"/>
      <c r="J166" s="440"/>
      <c r="K166" s="440"/>
      <c r="L166" s="440"/>
      <c r="M166" s="440"/>
      <c r="N166" s="440"/>
      <c r="O166" s="440"/>
      <c r="P166" s="440"/>
    </row>
    <row r="167" spans="2:16" s="459" customFormat="1" x14ac:dyDescent="0.25">
      <c r="B167" s="440"/>
      <c r="C167" s="440"/>
      <c r="D167" s="440"/>
      <c r="E167" s="440"/>
      <c r="F167" s="440"/>
      <c r="G167" s="440"/>
      <c r="H167" s="440"/>
      <c r="I167" s="440"/>
      <c r="J167" s="440"/>
      <c r="K167" s="440"/>
      <c r="L167" s="440"/>
      <c r="M167" s="440"/>
      <c r="N167" s="440"/>
      <c r="O167" s="440"/>
      <c r="P167" s="440"/>
    </row>
    <row r="168" spans="2:16" s="459" customFormat="1" x14ac:dyDescent="0.25">
      <c r="B168" s="440"/>
      <c r="C168" s="440"/>
      <c r="D168" s="440"/>
      <c r="E168" s="440"/>
      <c r="F168" s="440"/>
      <c r="G168" s="440"/>
      <c r="H168" s="440"/>
      <c r="I168" s="440"/>
      <c r="J168" s="440"/>
      <c r="K168" s="440"/>
      <c r="L168" s="440"/>
      <c r="M168" s="440"/>
      <c r="N168" s="440"/>
      <c r="O168" s="440"/>
      <c r="P168" s="440"/>
    </row>
    <row r="169" spans="2:16" s="459" customFormat="1" x14ac:dyDescent="0.25">
      <c r="B169" s="440"/>
      <c r="C169" s="440"/>
      <c r="D169" s="440"/>
      <c r="E169" s="440"/>
      <c r="F169" s="440"/>
      <c r="G169" s="440"/>
      <c r="H169" s="440"/>
      <c r="I169" s="440"/>
      <c r="J169" s="440"/>
      <c r="K169" s="440"/>
      <c r="L169" s="440"/>
      <c r="M169" s="440"/>
      <c r="N169" s="440"/>
      <c r="O169" s="440"/>
      <c r="P169" s="440"/>
    </row>
    <row r="170" spans="2:16" s="459" customFormat="1" x14ac:dyDescent="0.25">
      <c r="B170" s="440"/>
      <c r="C170" s="440"/>
      <c r="D170" s="440"/>
      <c r="E170" s="440"/>
      <c r="F170" s="440"/>
      <c r="G170" s="440"/>
      <c r="H170" s="440"/>
      <c r="I170" s="440"/>
      <c r="J170" s="440"/>
      <c r="K170" s="440"/>
      <c r="L170" s="440"/>
      <c r="M170" s="440"/>
      <c r="N170" s="440"/>
      <c r="O170" s="440"/>
      <c r="P170" s="440"/>
    </row>
    <row r="171" spans="2:16" s="459" customFormat="1" x14ac:dyDescent="0.25">
      <c r="B171" s="440"/>
      <c r="C171" s="440"/>
      <c r="D171" s="440"/>
      <c r="E171" s="440"/>
      <c r="F171" s="440"/>
      <c r="G171" s="440"/>
      <c r="H171" s="440"/>
      <c r="I171" s="440"/>
      <c r="J171" s="440"/>
      <c r="K171" s="440"/>
      <c r="L171" s="440"/>
      <c r="M171" s="440"/>
      <c r="N171" s="440"/>
      <c r="O171" s="440"/>
      <c r="P171" s="440"/>
    </row>
    <row r="172" spans="2:16" s="459" customFormat="1" x14ac:dyDescent="0.25">
      <c r="B172" s="440"/>
      <c r="C172" s="440"/>
      <c r="D172" s="440"/>
      <c r="E172" s="440"/>
      <c r="F172" s="440"/>
      <c r="G172" s="440"/>
      <c r="H172" s="440"/>
      <c r="I172" s="440"/>
      <c r="J172" s="440"/>
      <c r="K172" s="440"/>
      <c r="L172" s="440"/>
      <c r="M172" s="440"/>
      <c r="N172" s="440"/>
      <c r="O172" s="440"/>
      <c r="P172" s="440"/>
    </row>
    <row r="173" spans="2:16" s="459" customFormat="1" x14ac:dyDescent="0.25">
      <c r="B173" s="440"/>
      <c r="C173" s="440"/>
      <c r="D173" s="440"/>
      <c r="E173" s="440"/>
      <c r="F173" s="440"/>
      <c r="G173" s="440"/>
      <c r="H173" s="440"/>
      <c r="I173" s="440"/>
      <c r="J173" s="440"/>
      <c r="K173" s="440"/>
      <c r="L173" s="440"/>
      <c r="M173" s="440"/>
      <c r="N173" s="440"/>
      <c r="O173" s="440"/>
      <c r="P173" s="440"/>
    </row>
    <row r="174" spans="2:16" s="459" customFormat="1" x14ac:dyDescent="0.25">
      <c r="B174" s="440"/>
      <c r="C174" s="440"/>
      <c r="D174" s="440"/>
      <c r="E174" s="440"/>
      <c r="F174" s="440"/>
      <c r="G174" s="440"/>
      <c r="H174" s="440"/>
      <c r="I174" s="440"/>
      <c r="J174" s="440"/>
      <c r="K174" s="440"/>
      <c r="L174" s="440"/>
      <c r="M174" s="440"/>
      <c r="N174" s="440"/>
      <c r="O174" s="440"/>
      <c r="P174" s="440"/>
    </row>
    <row r="175" spans="2:16" s="459" customFormat="1" x14ac:dyDescent="0.25">
      <c r="B175" s="440"/>
      <c r="C175" s="440"/>
      <c r="D175" s="440"/>
      <c r="E175" s="440"/>
      <c r="F175" s="440"/>
      <c r="G175" s="440"/>
      <c r="H175" s="440"/>
      <c r="I175" s="440"/>
      <c r="J175" s="440"/>
      <c r="K175" s="440"/>
      <c r="L175" s="440"/>
      <c r="M175" s="440"/>
      <c r="N175" s="440"/>
      <c r="O175" s="440"/>
      <c r="P175" s="440"/>
    </row>
    <row r="176" spans="2:16" s="459" customFormat="1" x14ac:dyDescent="0.25">
      <c r="B176" s="440"/>
      <c r="C176" s="440"/>
      <c r="D176" s="440"/>
      <c r="E176" s="440"/>
      <c r="F176" s="440"/>
      <c r="G176" s="440"/>
      <c r="H176" s="440"/>
      <c r="I176" s="440"/>
      <c r="J176" s="440"/>
      <c r="K176" s="440"/>
      <c r="L176" s="440"/>
      <c r="M176" s="440"/>
      <c r="N176" s="440"/>
      <c r="O176" s="440"/>
      <c r="P176" s="440"/>
    </row>
    <row r="177" spans="2:16" s="459" customFormat="1" x14ac:dyDescent="0.25">
      <c r="B177" s="440"/>
      <c r="C177" s="440"/>
      <c r="D177" s="440"/>
      <c r="E177" s="440"/>
      <c r="F177" s="440"/>
      <c r="G177" s="440"/>
      <c r="H177" s="440"/>
      <c r="I177" s="440"/>
      <c r="J177" s="440"/>
      <c r="K177" s="440"/>
      <c r="L177" s="440"/>
      <c r="M177" s="440"/>
      <c r="N177" s="440"/>
      <c r="O177" s="440"/>
      <c r="P177" s="440"/>
    </row>
    <row r="178" spans="2:16" s="459" customFormat="1" x14ac:dyDescent="0.25">
      <c r="B178" s="440"/>
      <c r="C178" s="440"/>
      <c r="D178" s="440"/>
      <c r="E178" s="440"/>
      <c r="F178" s="440"/>
      <c r="G178" s="440"/>
      <c r="H178" s="440"/>
      <c r="I178" s="440"/>
      <c r="J178" s="440"/>
      <c r="K178" s="440"/>
      <c r="L178" s="440"/>
      <c r="M178" s="440"/>
      <c r="N178" s="440"/>
      <c r="O178" s="440"/>
      <c r="P178" s="440"/>
    </row>
    <row r="179" spans="2:16" s="459" customFormat="1" x14ac:dyDescent="0.25">
      <c r="B179" s="440"/>
      <c r="C179" s="440"/>
      <c r="D179" s="440"/>
      <c r="E179" s="440"/>
      <c r="F179" s="440"/>
      <c r="G179" s="440"/>
      <c r="H179" s="440"/>
      <c r="I179" s="440"/>
      <c r="J179" s="440"/>
      <c r="K179" s="440"/>
      <c r="L179" s="440"/>
      <c r="M179" s="440"/>
      <c r="N179" s="440"/>
      <c r="O179" s="440"/>
      <c r="P179" s="440"/>
    </row>
    <row r="180" spans="2:16" s="459" customFormat="1" x14ac:dyDescent="0.25">
      <c r="B180" s="440"/>
      <c r="C180" s="440"/>
      <c r="D180" s="440"/>
      <c r="E180" s="440"/>
      <c r="F180" s="440"/>
      <c r="G180" s="440"/>
      <c r="H180" s="440"/>
      <c r="I180" s="440"/>
      <c r="J180" s="440"/>
      <c r="K180" s="440"/>
      <c r="L180" s="440"/>
      <c r="M180" s="440"/>
      <c r="N180" s="440"/>
      <c r="O180" s="440"/>
      <c r="P180" s="440"/>
    </row>
    <row r="181" spans="2:16" s="459" customFormat="1" x14ac:dyDescent="0.25">
      <c r="B181" s="440"/>
      <c r="C181" s="440"/>
      <c r="D181" s="440"/>
      <c r="E181" s="440"/>
      <c r="F181" s="440"/>
      <c r="G181" s="440"/>
      <c r="H181" s="440"/>
      <c r="I181" s="440"/>
      <c r="J181" s="440"/>
      <c r="K181" s="440"/>
      <c r="L181" s="440"/>
      <c r="M181" s="440"/>
      <c r="N181" s="440"/>
      <c r="O181" s="440"/>
      <c r="P181" s="440"/>
    </row>
    <row r="182" spans="2:16" s="459" customFormat="1" x14ac:dyDescent="0.25">
      <c r="B182" s="440"/>
      <c r="C182" s="440"/>
      <c r="D182" s="440"/>
      <c r="E182" s="440"/>
      <c r="F182" s="440"/>
      <c r="G182" s="440"/>
      <c r="H182" s="440"/>
      <c r="I182" s="440"/>
      <c r="J182" s="440"/>
      <c r="K182" s="440"/>
      <c r="L182" s="440"/>
      <c r="M182" s="440"/>
      <c r="N182" s="440"/>
      <c r="O182" s="440"/>
      <c r="P182" s="440"/>
    </row>
    <row r="183" spans="2:16" s="459" customFormat="1" x14ac:dyDescent="0.25">
      <c r="B183" s="440"/>
      <c r="C183" s="440"/>
      <c r="D183" s="440"/>
      <c r="E183" s="440"/>
      <c r="F183" s="440"/>
      <c r="G183" s="440"/>
      <c r="H183" s="440"/>
      <c r="I183" s="440"/>
      <c r="J183" s="440"/>
      <c r="K183" s="440"/>
      <c r="L183" s="440"/>
      <c r="M183" s="440"/>
      <c r="N183" s="440"/>
      <c r="O183" s="440"/>
      <c r="P183" s="440"/>
    </row>
    <row r="184" spans="2:16" s="459" customFormat="1" x14ac:dyDescent="0.25">
      <c r="B184" s="440"/>
      <c r="C184" s="440"/>
      <c r="D184" s="440"/>
      <c r="E184" s="440"/>
      <c r="F184" s="440"/>
      <c r="G184" s="440"/>
      <c r="H184" s="440"/>
      <c r="I184" s="440"/>
      <c r="J184" s="440"/>
      <c r="K184" s="440"/>
      <c r="L184" s="440"/>
      <c r="M184" s="440"/>
      <c r="N184" s="440"/>
      <c r="O184" s="440"/>
      <c r="P184" s="440"/>
    </row>
    <row r="185" spans="2:16" s="459" customFormat="1" x14ac:dyDescent="0.25">
      <c r="B185" s="440"/>
      <c r="C185" s="440"/>
      <c r="D185" s="440"/>
      <c r="E185" s="440"/>
      <c r="F185" s="440"/>
      <c r="G185" s="440"/>
      <c r="H185" s="440"/>
      <c r="I185" s="440"/>
      <c r="J185" s="440"/>
      <c r="K185" s="440"/>
      <c r="L185" s="440"/>
      <c r="M185" s="440"/>
      <c r="N185" s="440"/>
      <c r="O185" s="440"/>
      <c r="P185" s="440"/>
    </row>
    <row r="186" spans="2:16" s="459" customFormat="1" x14ac:dyDescent="0.25">
      <c r="B186" s="440"/>
      <c r="C186" s="440"/>
      <c r="D186" s="440"/>
      <c r="E186" s="440"/>
      <c r="F186" s="440"/>
      <c r="G186" s="440"/>
      <c r="H186" s="440"/>
      <c r="I186" s="440"/>
      <c r="J186" s="440"/>
      <c r="K186" s="440"/>
      <c r="L186" s="440"/>
      <c r="M186" s="440"/>
      <c r="N186" s="440"/>
      <c r="O186" s="440"/>
      <c r="P186" s="440"/>
    </row>
    <row r="187" spans="2:16" s="459" customFormat="1" x14ac:dyDescent="0.25">
      <c r="B187" s="440"/>
      <c r="C187" s="440"/>
      <c r="D187" s="440"/>
      <c r="E187" s="440"/>
      <c r="F187" s="440"/>
      <c r="G187" s="440"/>
      <c r="H187" s="440"/>
      <c r="I187" s="440"/>
      <c r="J187" s="440"/>
      <c r="K187" s="440"/>
      <c r="L187" s="440"/>
      <c r="M187" s="440"/>
      <c r="N187" s="440"/>
      <c r="O187" s="440"/>
      <c r="P187" s="440"/>
    </row>
    <row r="188" spans="2:16" s="459" customFormat="1" x14ac:dyDescent="0.25">
      <c r="B188" s="440"/>
      <c r="C188" s="440"/>
      <c r="D188" s="440"/>
      <c r="E188" s="440"/>
      <c r="F188" s="440"/>
      <c r="G188" s="440"/>
      <c r="H188" s="440"/>
      <c r="I188" s="440"/>
      <c r="J188" s="440"/>
      <c r="K188" s="440"/>
      <c r="L188" s="440"/>
      <c r="M188" s="440"/>
      <c r="N188" s="440"/>
      <c r="O188" s="440"/>
      <c r="P188" s="440"/>
    </row>
    <row r="189" spans="2:16" s="459" customFormat="1" x14ac:dyDescent="0.25">
      <c r="B189" s="440"/>
      <c r="C189" s="440"/>
      <c r="D189" s="440"/>
      <c r="E189" s="440"/>
      <c r="F189" s="440"/>
      <c r="G189" s="440"/>
      <c r="H189" s="440"/>
      <c r="I189" s="440"/>
      <c r="J189" s="440"/>
      <c r="K189" s="440"/>
      <c r="L189" s="440"/>
      <c r="M189" s="440"/>
      <c r="N189" s="440"/>
      <c r="O189" s="440"/>
      <c r="P189" s="440"/>
    </row>
    <row r="190" spans="2:16" s="459" customFormat="1" x14ac:dyDescent="0.25">
      <c r="B190" s="440"/>
      <c r="C190" s="440"/>
      <c r="D190" s="440"/>
      <c r="E190" s="440"/>
      <c r="F190" s="440"/>
      <c r="G190" s="440"/>
      <c r="H190" s="440"/>
      <c r="I190" s="440"/>
      <c r="J190" s="440"/>
      <c r="K190" s="440"/>
      <c r="L190" s="440"/>
      <c r="M190" s="440"/>
      <c r="N190" s="440"/>
      <c r="O190" s="440"/>
      <c r="P190" s="440"/>
    </row>
    <row r="191" spans="2:16" s="459" customFormat="1" x14ac:dyDescent="0.25">
      <c r="B191" s="440"/>
      <c r="C191" s="440"/>
      <c r="D191" s="440"/>
      <c r="E191" s="440"/>
      <c r="F191" s="440"/>
      <c r="G191" s="440"/>
      <c r="H191" s="440"/>
      <c r="I191" s="440"/>
      <c r="J191" s="440"/>
      <c r="K191" s="440"/>
      <c r="L191" s="440"/>
      <c r="M191" s="440"/>
      <c r="N191" s="440"/>
      <c r="O191" s="440"/>
      <c r="P191" s="440"/>
    </row>
    <row r="192" spans="2:16" s="459" customFormat="1" x14ac:dyDescent="0.25">
      <c r="B192" s="440"/>
      <c r="C192" s="440"/>
      <c r="D192" s="440"/>
      <c r="E192" s="440"/>
      <c r="F192" s="440"/>
      <c r="G192" s="440"/>
      <c r="H192" s="440"/>
      <c r="I192" s="440"/>
      <c r="J192" s="440"/>
      <c r="K192" s="440"/>
      <c r="L192" s="440"/>
      <c r="M192" s="440"/>
      <c r="N192" s="440"/>
      <c r="O192" s="440"/>
      <c r="P192" s="440"/>
    </row>
    <row r="193" spans="2:23" s="459" customFormat="1" x14ac:dyDescent="0.25">
      <c r="B193" s="440"/>
      <c r="C193" s="440"/>
      <c r="D193" s="440"/>
      <c r="E193" s="440"/>
      <c r="F193" s="440"/>
      <c r="G193" s="440"/>
      <c r="H193" s="440"/>
      <c r="I193" s="440"/>
      <c r="J193" s="440"/>
      <c r="K193" s="440"/>
      <c r="L193" s="440"/>
      <c r="M193" s="440"/>
      <c r="N193" s="440"/>
      <c r="O193" s="440"/>
      <c r="P193" s="440"/>
    </row>
    <row r="194" spans="2:23" s="459" customFormat="1" x14ac:dyDescent="0.25">
      <c r="B194" s="440"/>
      <c r="C194" s="440"/>
      <c r="D194" s="440"/>
      <c r="E194" s="440"/>
      <c r="F194" s="440"/>
      <c r="G194" s="440"/>
      <c r="H194" s="440"/>
      <c r="I194" s="440"/>
      <c r="J194" s="440"/>
      <c r="K194" s="440"/>
      <c r="L194" s="440"/>
      <c r="M194" s="440"/>
      <c r="N194" s="440"/>
      <c r="O194" s="440"/>
      <c r="P194" s="440"/>
    </row>
    <row r="195" spans="2:23" s="459" customFormat="1" x14ac:dyDescent="0.25">
      <c r="B195" s="440"/>
      <c r="C195" s="440"/>
      <c r="D195" s="440"/>
      <c r="E195" s="440"/>
      <c r="F195" s="440"/>
      <c r="G195" s="440"/>
      <c r="H195" s="440"/>
      <c r="I195" s="440"/>
      <c r="J195" s="440"/>
      <c r="K195" s="440"/>
      <c r="L195" s="440"/>
      <c r="M195" s="440"/>
      <c r="N195" s="440"/>
      <c r="O195" s="440"/>
      <c r="P195" s="440"/>
    </row>
    <row r="196" spans="2:23" s="459" customFormat="1" x14ac:dyDescent="0.25">
      <c r="B196" s="440"/>
      <c r="C196" s="440"/>
      <c r="D196" s="440"/>
      <c r="E196" s="440"/>
      <c r="F196" s="440"/>
      <c r="G196" s="440"/>
      <c r="H196" s="440"/>
      <c r="I196" s="440"/>
      <c r="J196" s="440"/>
      <c r="K196" s="440"/>
      <c r="L196" s="440"/>
      <c r="M196" s="440"/>
      <c r="N196" s="440"/>
      <c r="O196" s="440"/>
      <c r="P196" s="440"/>
    </row>
    <row r="197" spans="2:23" s="459" customFormat="1" x14ac:dyDescent="0.25">
      <c r="B197" s="440"/>
      <c r="C197" s="440"/>
      <c r="D197" s="440"/>
      <c r="E197" s="440"/>
      <c r="F197" s="440"/>
      <c r="G197" s="440"/>
      <c r="H197" s="440"/>
      <c r="I197" s="440"/>
      <c r="J197" s="440"/>
      <c r="K197" s="440"/>
      <c r="L197" s="440"/>
      <c r="M197" s="440"/>
      <c r="N197" s="440"/>
      <c r="O197" s="440"/>
      <c r="P197" s="440"/>
    </row>
    <row r="198" spans="2:23" s="459" customFormat="1" x14ac:dyDescent="0.25">
      <c r="B198" s="440"/>
      <c r="C198" s="440"/>
      <c r="D198" s="440"/>
      <c r="E198" s="440"/>
      <c r="F198" s="440"/>
      <c r="G198" s="440"/>
      <c r="H198" s="440"/>
      <c r="I198" s="440"/>
      <c r="J198" s="440"/>
      <c r="K198" s="440"/>
      <c r="L198" s="440"/>
      <c r="M198" s="440"/>
      <c r="N198" s="440"/>
      <c r="O198" s="440"/>
      <c r="P198" s="440"/>
    </row>
    <row r="199" spans="2:23" s="459" customFormat="1" x14ac:dyDescent="0.25">
      <c r="B199" s="440"/>
      <c r="C199" s="440"/>
      <c r="D199" s="440"/>
      <c r="E199" s="440"/>
      <c r="F199" s="440"/>
      <c r="G199" s="440"/>
      <c r="H199" s="440"/>
      <c r="I199" s="440"/>
      <c r="J199" s="440"/>
      <c r="K199" s="440"/>
      <c r="L199" s="440"/>
      <c r="M199" s="440"/>
      <c r="N199" s="440"/>
      <c r="O199" s="440"/>
      <c r="P199" s="440"/>
    </row>
    <row r="200" spans="2:23" s="459" customFormat="1" x14ac:dyDescent="0.25">
      <c r="B200" s="440"/>
      <c r="C200" s="440"/>
      <c r="D200" s="440"/>
      <c r="E200" s="440"/>
      <c r="F200" s="440"/>
      <c r="G200" s="440"/>
      <c r="H200" s="440"/>
      <c r="I200" s="440"/>
      <c r="J200" s="440"/>
      <c r="K200" s="440"/>
      <c r="L200" s="440"/>
      <c r="M200" s="440"/>
      <c r="N200" s="440"/>
      <c r="O200" s="440"/>
      <c r="P200" s="440"/>
    </row>
    <row r="201" spans="2:23" s="459" customFormat="1" x14ac:dyDescent="0.25">
      <c r="B201" s="440"/>
      <c r="C201" s="440"/>
      <c r="D201" s="440"/>
      <c r="E201" s="440"/>
      <c r="F201" s="440"/>
      <c r="G201" s="440"/>
      <c r="H201" s="440"/>
      <c r="I201" s="440"/>
      <c r="J201" s="440"/>
      <c r="K201" s="440"/>
      <c r="L201" s="440"/>
      <c r="M201" s="440"/>
      <c r="N201" s="440"/>
      <c r="O201" s="440"/>
      <c r="P201" s="440"/>
    </row>
    <row r="202" spans="2:23" s="459" customFormat="1" x14ac:dyDescent="0.25">
      <c r="B202" s="440"/>
      <c r="C202" s="440"/>
      <c r="D202" s="440"/>
      <c r="E202" s="440"/>
      <c r="F202" s="440"/>
      <c r="G202" s="440"/>
      <c r="H202" s="440"/>
      <c r="I202" s="440"/>
      <c r="J202" s="440"/>
      <c r="K202" s="440"/>
      <c r="L202" s="440"/>
      <c r="M202" s="440"/>
      <c r="N202" s="440"/>
      <c r="O202" s="440"/>
      <c r="P202" s="440"/>
      <c r="U202" s="440"/>
    </row>
    <row r="203" spans="2:23" s="459" customFormat="1" x14ac:dyDescent="0.25">
      <c r="B203" s="440"/>
      <c r="C203" s="440"/>
      <c r="D203" s="440"/>
      <c r="E203" s="440"/>
      <c r="F203" s="440"/>
      <c r="G203" s="440"/>
      <c r="H203" s="440"/>
      <c r="I203" s="440"/>
      <c r="J203" s="440"/>
      <c r="K203" s="440"/>
      <c r="L203" s="440"/>
      <c r="M203" s="440"/>
      <c r="N203" s="440"/>
      <c r="O203" s="440"/>
      <c r="P203" s="440"/>
      <c r="Q203" s="440"/>
      <c r="R203" s="440"/>
      <c r="S203" s="440"/>
      <c r="T203" s="440"/>
      <c r="U203" s="440"/>
      <c r="V203" s="440"/>
      <c r="W203" s="440"/>
    </row>
    <row r="204" spans="2:23" s="459" customFormat="1" x14ac:dyDescent="0.25">
      <c r="B204" s="440"/>
      <c r="C204" s="440"/>
      <c r="D204" s="440"/>
      <c r="E204" s="440"/>
      <c r="F204" s="440"/>
      <c r="G204" s="440"/>
      <c r="H204" s="440"/>
      <c r="I204" s="440"/>
      <c r="J204" s="440"/>
      <c r="K204" s="440"/>
      <c r="L204" s="440"/>
      <c r="M204" s="440"/>
      <c r="N204" s="440"/>
      <c r="O204" s="440"/>
      <c r="P204" s="440"/>
      <c r="Q204" s="440"/>
      <c r="R204" s="440"/>
      <c r="S204" s="440"/>
      <c r="T204" s="440"/>
      <c r="U204" s="440"/>
      <c r="V204" s="440"/>
      <c r="W204" s="440"/>
    </row>
  </sheetData>
  <mergeCells count="28">
    <mergeCell ref="B4:V4"/>
    <mergeCell ref="B5:V5"/>
    <mergeCell ref="B2:V2"/>
    <mergeCell ref="B3:V3"/>
    <mergeCell ref="M11:N11"/>
    <mergeCell ref="O11:P11"/>
    <mergeCell ref="H11:H12"/>
    <mergeCell ref="I11:I12"/>
    <mergeCell ref="J11:J12"/>
    <mergeCell ref="K11:K12"/>
    <mergeCell ref="L11:L12"/>
    <mergeCell ref="B7:G12"/>
    <mergeCell ref="H7:J7"/>
    <mergeCell ref="K7:L7"/>
    <mergeCell ref="M7:P7"/>
    <mergeCell ref="H8:H9"/>
    <mergeCell ref="B39:V39"/>
    <mergeCell ref="B40:V40"/>
    <mergeCell ref="K10:L10"/>
    <mergeCell ref="M10:P10"/>
    <mergeCell ref="H10:J10"/>
    <mergeCell ref="O8:P8"/>
    <mergeCell ref="Q7:V12"/>
    <mergeCell ref="I8:I9"/>
    <mergeCell ref="J8:J9"/>
    <mergeCell ref="K8:K9"/>
    <mergeCell ref="L8:L9"/>
    <mergeCell ref="M8:N8"/>
  </mergeCells>
  <hyperlinks>
    <hyperlink ref="A1" location="Índice!A1" display="Índice"/>
  </hyperlinks>
  <pageMargins left="0.70866141732283472" right="0.70866141732283472" top="0.74803149606299213" bottom="0.74803149606299213" header="0.31496062992125984" footer="0.31496062992125984"/>
  <pageSetup paperSize="9" scale="72"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4"/>
  <sheetViews>
    <sheetView showGridLines="0" workbookViewId="0">
      <selection activeCell="B4" sqref="B4"/>
    </sheetView>
  </sheetViews>
  <sheetFormatPr defaultRowHeight="15" x14ac:dyDescent="0.25"/>
  <cols>
    <col min="2" max="2" width="45.7109375" bestFit="1" customWidth="1"/>
    <col min="3" max="7" width="10.42578125" customWidth="1"/>
    <col min="8" max="8" width="6.42578125" customWidth="1"/>
    <col min="9" max="9" width="50.42578125" bestFit="1" customWidth="1"/>
  </cols>
  <sheetData>
    <row r="1" spans="1:9" ht="16.5" x14ac:dyDescent="0.25">
      <c r="A1" s="119" t="s">
        <v>2</v>
      </c>
    </row>
    <row r="2" spans="1:9" x14ac:dyDescent="0.25">
      <c r="A2" s="779" t="s">
        <v>1056</v>
      </c>
      <c r="B2" s="779"/>
      <c r="C2" s="779"/>
      <c r="D2" s="779"/>
      <c r="E2" s="779"/>
      <c r="F2" s="779"/>
      <c r="G2" s="779"/>
      <c r="H2" s="779"/>
      <c r="I2" s="779"/>
    </row>
    <row r="3" spans="1:9" x14ac:dyDescent="0.25">
      <c r="A3" s="779" t="s">
        <v>903</v>
      </c>
      <c r="B3" s="779"/>
      <c r="C3" s="779"/>
      <c r="D3" s="779"/>
      <c r="E3" s="779"/>
      <c r="F3" s="779"/>
      <c r="G3" s="779"/>
      <c r="H3" s="779"/>
      <c r="I3" s="779"/>
    </row>
    <row r="4" spans="1:9" x14ac:dyDescent="0.25">
      <c r="A4" s="21"/>
      <c r="B4" s="333" t="s">
        <v>207</v>
      </c>
    </row>
    <row r="5" spans="1:9" ht="56.25" x14ac:dyDescent="0.25">
      <c r="B5" s="991"/>
      <c r="C5" s="548" t="s">
        <v>659</v>
      </c>
      <c r="D5" s="548" t="s">
        <v>660</v>
      </c>
      <c r="E5" s="548" t="s">
        <v>661</v>
      </c>
      <c r="F5" s="548" t="s">
        <v>662</v>
      </c>
      <c r="G5" s="548" t="s">
        <v>663</v>
      </c>
      <c r="H5" s="650" t="s">
        <v>664</v>
      </c>
      <c r="I5" s="992"/>
    </row>
    <row r="6" spans="1:9" ht="33.75" x14ac:dyDescent="0.25">
      <c r="B6" s="991"/>
      <c r="C6" s="651" t="s">
        <v>665</v>
      </c>
      <c r="D6" s="651" t="s">
        <v>666</v>
      </c>
      <c r="E6" s="651" t="s">
        <v>667</v>
      </c>
      <c r="F6" s="651" t="s">
        <v>668</v>
      </c>
      <c r="G6" s="651" t="s">
        <v>669</v>
      </c>
      <c r="H6" s="652" t="s">
        <v>670</v>
      </c>
      <c r="I6" s="993"/>
    </row>
    <row r="7" spans="1:9" x14ac:dyDescent="0.25">
      <c r="B7" s="358" t="s">
        <v>278</v>
      </c>
      <c r="C7" s="359">
        <v>163270.20000000001</v>
      </c>
      <c r="D7" s="359">
        <v>168018</v>
      </c>
      <c r="E7" s="359">
        <v>5286.6</v>
      </c>
      <c r="F7" s="359">
        <v>532.71039945494203</v>
      </c>
      <c r="G7" s="359">
        <v>3.3</v>
      </c>
      <c r="H7" s="360"/>
      <c r="I7" s="361" t="s">
        <v>478</v>
      </c>
    </row>
    <row r="8" spans="1:9" x14ac:dyDescent="0.25">
      <c r="B8" s="362" t="s">
        <v>274</v>
      </c>
      <c r="C8" s="363">
        <v>105149.3</v>
      </c>
      <c r="D8" s="363">
        <v>108403.344</v>
      </c>
      <c r="E8" s="363">
        <v>3666.1</v>
      </c>
      <c r="F8" s="363">
        <v>347</v>
      </c>
      <c r="G8" s="363">
        <v>3.6</v>
      </c>
      <c r="H8" s="364"/>
      <c r="I8" s="362" t="s">
        <v>472</v>
      </c>
    </row>
    <row r="9" spans="1:9" x14ac:dyDescent="0.25">
      <c r="B9" s="365" t="s">
        <v>671</v>
      </c>
      <c r="C9" s="366">
        <v>101742</v>
      </c>
      <c r="D9" s="366">
        <v>105227</v>
      </c>
      <c r="E9" s="338">
        <v>3932.8</v>
      </c>
      <c r="F9" s="338">
        <v>335.8</v>
      </c>
      <c r="G9" s="338">
        <v>3.9</v>
      </c>
      <c r="H9" s="367"/>
      <c r="I9" s="365" t="s">
        <v>672</v>
      </c>
    </row>
    <row r="10" spans="1:9" x14ac:dyDescent="0.25">
      <c r="B10" s="368" t="s">
        <v>673</v>
      </c>
      <c r="C10" s="366">
        <v>20848</v>
      </c>
      <c r="D10" s="366">
        <v>20437</v>
      </c>
      <c r="E10" s="338">
        <v>-92.4</v>
      </c>
      <c r="F10" s="338">
        <v>192.5</v>
      </c>
      <c r="G10" s="338">
        <v>-0.4</v>
      </c>
      <c r="H10" s="367"/>
      <c r="I10" s="368" t="s">
        <v>674</v>
      </c>
    </row>
    <row r="11" spans="1:9" x14ac:dyDescent="0.25">
      <c r="B11" s="368" t="s">
        <v>675</v>
      </c>
      <c r="C11" s="366">
        <v>7126</v>
      </c>
      <c r="D11" s="366">
        <v>7468</v>
      </c>
      <c r="E11" s="338">
        <v>457.8</v>
      </c>
      <c r="F11" s="338">
        <v>169.2</v>
      </c>
      <c r="G11" s="338">
        <v>4.5</v>
      </c>
      <c r="H11" s="367"/>
      <c r="I11" s="368" t="s">
        <v>676</v>
      </c>
    </row>
    <row r="12" spans="1:9" x14ac:dyDescent="0.25">
      <c r="B12" s="368" t="s">
        <v>677</v>
      </c>
      <c r="C12" s="366">
        <v>73880</v>
      </c>
      <c r="D12" s="366">
        <v>77322</v>
      </c>
      <c r="E12" s="338">
        <v>3751.6</v>
      </c>
      <c r="F12" s="338">
        <v>237.7</v>
      </c>
      <c r="G12" s="338">
        <v>5.3</v>
      </c>
      <c r="H12" s="367"/>
      <c r="I12" s="368" t="s">
        <v>678</v>
      </c>
    </row>
    <row r="13" spans="1:9" x14ac:dyDescent="0.25">
      <c r="B13" s="365" t="s">
        <v>679</v>
      </c>
      <c r="C13" s="366">
        <v>3407</v>
      </c>
      <c r="D13" s="366">
        <v>3176</v>
      </c>
      <c r="E13" s="338">
        <v>-266.60000000000002</v>
      </c>
      <c r="F13" s="338">
        <v>35.6</v>
      </c>
      <c r="G13" s="338">
        <v>-8.5</v>
      </c>
      <c r="H13" s="367"/>
      <c r="I13" s="365" t="s">
        <v>680</v>
      </c>
    </row>
    <row r="14" spans="1:9" x14ac:dyDescent="0.25">
      <c r="B14" s="362" t="s">
        <v>681</v>
      </c>
      <c r="C14" s="369">
        <v>31902</v>
      </c>
      <c r="D14" s="369">
        <v>32809</v>
      </c>
      <c r="E14" s="363">
        <v>1108.5999999999999</v>
      </c>
      <c r="F14" s="363">
        <v>378.4</v>
      </c>
      <c r="G14" s="363">
        <v>3.5</v>
      </c>
      <c r="H14" s="364"/>
      <c r="I14" s="362" t="s">
        <v>473</v>
      </c>
    </row>
    <row r="15" spans="1:9" x14ac:dyDescent="0.25">
      <c r="B15" s="362" t="s">
        <v>240</v>
      </c>
      <c r="C15" s="369">
        <v>24679</v>
      </c>
      <c r="D15" s="369">
        <v>25923</v>
      </c>
      <c r="E15" s="363">
        <v>1611</v>
      </c>
      <c r="F15" s="363">
        <v>513.5</v>
      </c>
      <c r="G15" s="363">
        <v>5</v>
      </c>
      <c r="H15" s="364" t="s">
        <v>682</v>
      </c>
      <c r="I15" s="362" t="s">
        <v>683</v>
      </c>
    </row>
    <row r="16" spans="1:9" x14ac:dyDescent="0.25">
      <c r="B16" s="365" t="s">
        <v>684</v>
      </c>
      <c r="C16" s="366">
        <v>314</v>
      </c>
      <c r="D16" s="366">
        <v>399</v>
      </c>
      <c r="E16" s="338">
        <v>97</v>
      </c>
      <c r="F16" s="338">
        <v>10.5</v>
      </c>
      <c r="G16" s="338">
        <v>26.1</v>
      </c>
      <c r="H16" s="370" t="s">
        <v>685</v>
      </c>
      <c r="I16" s="365" t="s">
        <v>686</v>
      </c>
    </row>
    <row r="17" spans="2:9" x14ac:dyDescent="0.25">
      <c r="B17" s="365" t="s">
        <v>687</v>
      </c>
      <c r="C17" s="366">
        <v>6953</v>
      </c>
      <c r="D17" s="366">
        <v>6217</v>
      </c>
      <c r="E17" s="338">
        <v>-226</v>
      </c>
      <c r="F17" s="338">
        <v>299.8</v>
      </c>
      <c r="G17" s="338">
        <v>-3.4</v>
      </c>
      <c r="H17" s="370" t="s">
        <v>688</v>
      </c>
      <c r="I17" s="365" t="s">
        <v>689</v>
      </c>
    </row>
    <row r="18" spans="2:9" x14ac:dyDescent="0.25">
      <c r="B18" s="365" t="s">
        <v>690</v>
      </c>
      <c r="C18" s="366">
        <v>1667</v>
      </c>
      <c r="D18" s="366">
        <v>1487</v>
      </c>
      <c r="E18" s="338">
        <v>-183.2</v>
      </c>
      <c r="F18" s="338">
        <v>34.299999999999997</v>
      </c>
      <c r="G18" s="338">
        <v>-6.5</v>
      </c>
      <c r="H18" s="367"/>
      <c r="I18" s="365" t="s">
        <v>691</v>
      </c>
    </row>
    <row r="19" spans="2:9" x14ac:dyDescent="0.25">
      <c r="B19" s="365" t="s">
        <v>692</v>
      </c>
      <c r="C19" s="366">
        <v>13266</v>
      </c>
      <c r="D19" s="366">
        <v>13298</v>
      </c>
      <c r="E19" s="338">
        <v>-263.3</v>
      </c>
      <c r="F19" s="338">
        <v>175</v>
      </c>
      <c r="G19" s="338">
        <v>-1</v>
      </c>
      <c r="H19" s="367"/>
      <c r="I19" s="365" t="s">
        <v>693</v>
      </c>
    </row>
    <row r="20" spans="2:9" x14ac:dyDescent="0.25">
      <c r="B20" s="365" t="s">
        <v>694</v>
      </c>
      <c r="C20" s="366">
        <v>2183</v>
      </c>
      <c r="D20" s="366">
        <v>4450</v>
      </c>
      <c r="E20" s="338">
        <v>2108.9</v>
      </c>
      <c r="F20" s="338">
        <v>369.4</v>
      </c>
      <c r="G20" s="338">
        <v>92</v>
      </c>
      <c r="H20" s="370" t="s">
        <v>695</v>
      </c>
      <c r="I20" s="365" t="s">
        <v>696</v>
      </c>
    </row>
    <row r="21" spans="2:9" x14ac:dyDescent="0.25">
      <c r="B21" s="371" t="s">
        <v>697</v>
      </c>
      <c r="C21" s="366">
        <v>137</v>
      </c>
      <c r="D21" s="366">
        <v>100</v>
      </c>
      <c r="E21" s="338">
        <v>-3.7</v>
      </c>
      <c r="F21" s="338">
        <v>13.6</v>
      </c>
      <c r="G21" s="338">
        <v>-2.6</v>
      </c>
      <c r="H21" s="367"/>
      <c r="I21" s="371" t="s">
        <v>698</v>
      </c>
    </row>
    <row r="22" spans="2:9" x14ac:dyDescent="0.25">
      <c r="B22" s="371" t="s">
        <v>699</v>
      </c>
      <c r="C22" s="366">
        <v>805</v>
      </c>
      <c r="D22" s="366">
        <v>365</v>
      </c>
      <c r="E22" s="338">
        <v>-288.7</v>
      </c>
      <c r="F22" s="338">
        <v>357.3</v>
      </c>
      <c r="G22" s="338">
        <v>-33.9</v>
      </c>
      <c r="H22" s="367"/>
      <c r="I22" s="371" t="s">
        <v>700</v>
      </c>
    </row>
    <row r="23" spans="2:9" x14ac:dyDescent="0.25">
      <c r="B23" s="362" t="s">
        <v>701</v>
      </c>
      <c r="C23" s="369">
        <v>66819</v>
      </c>
      <c r="D23" s="369">
        <v>66258</v>
      </c>
      <c r="E23" s="363">
        <v>-706.4</v>
      </c>
      <c r="F23" s="363">
        <v>221.3</v>
      </c>
      <c r="G23" s="363">
        <v>-1.5</v>
      </c>
      <c r="H23" s="364"/>
      <c r="I23" s="362" t="s">
        <v>481</v>
      </c>
    </row>
    <row r="24" spans="2:9" x14ac:dyDescent="0.25">
      <c r="B24" s="365" t="s">
        <v>702</v>
      </c>
      <c r="C24" s="366">
        <v>49641</v>
      </c>
      <c r="D24" s="366">
        <v>48830</v>
      </c>
      <c r="E24" s="338">
        <v>-1226.5</v>
      </c>
      <c r="F24" s="338">
        <v>344.4</v>
      </c>
      <c r="G24" s="338">
        <v>-3.6</v>
      </c>
      <c r="H24" s="367"/>
      <c r="I24" s="365" t="s">
        <v>703</v>
      </c>
    </row>
    <row r="25" spans="2:9" x14ac:dyDescent="0.25">
      <c r="B25" s="365" t="s">
        <v>704</v>
      </c>
      <c r="C25" s="366">
        <v>17183</v>
      </c>
      <c r="D25" s="366">
        <v>17427</v>
      </c>
      <c r="E25" s="338">
        <v>505.2</v>
      </c>
      <c r="F25" s="338">
        <v>307</v>
      </c>
      <c r="G25" s="338">
        <v>5.3</v>
      </c>
      <c r="H25" s="367"/>
      <c r="I25" s="365" t="s">
        <v>705</v>
      </c>
    </row>
    <row r="26" spans="2:9" x14ac:dyDescent="0.25">
      <c r="B26" s="362" t="s">
        <v>277</v>
      </c>
      <c r="C26" s="369">
        <v>65980</v>
      </c>
      <c r="D26" s="369">
        <v>65783</v>
      </c>
      <c r="E26" s="363">
        <v>-357.1</v>
      </c>
      <c r="F26" s="363">
        <v>136.5</v>
      </c>
      <c r="G26" s="363">
        <v>-0.6</v>
      </c>
      <c r="H26" s="364"/>
      <c r="I26" s="362" t="s">
        <v>482</v>
      </c>
    </row>
    <row r="27" spans="2:9" x14ac:dyDescent="0.25">
      <c r="B27" s="365" t="s">
        <v>706</v>
      </c>
      <c r="C27" s="366">
        <v>56531</v>
      </c>
      <c r="D27" s="366">
        <v>56688</v>
      </c>
      <c r="E27" s="338">
        <v>411.9</v>
      </c>
      <c r="F27" s="338">
        <v>329.4</v>
      </c>
      <c r="G27" s="338">
        <v>0.7</v>
      </c>
      <c r="H27" s="367"/>
      <c r="I27" s="365" t="s">
        <v>707</v>
      </c>
    </row>
    <row r="28" spans="2:9" x14ac:dyDescent="0.25">
      <c r="B28" s="372" t="s">
        <v>708</v>
      </c>
      <c r="C28" s="373">
        <v>9443</v>
      </c>
      <c r="D28" s="373">
        <v>9095</v>
      </c>
      <c r="E28" s="341">
        <v>-760.5</v>
      </c>
      <c r="F28" s="341">
        <v>253.6</v>
      </c>
      <c r="G28" s="341">
        <v>-9</v>
      </c>
      <c r="H28" s="374"/>
      <c r="I28" s="372" t="s">
        <v>709</v>
      </c>
    </row>
    <row r="29" spans="2:9" ht="45" customHeight="1" x14ac:dyDescent="0.25">
      <c r="B29" s="862" t="s">
        <v>929</v>
      </c>
      <c r="C29" s="862"/>
      <c r="D29" s="862"/>
      <c r="E29" s="862"/>
      <c r="F29" s="862"/>
      <c r="G29" s="862"/>
      <c r="H29" s="862"/>
      <c r="I29" s="862"/>
    </row>
    <row r="30" spans="2:9" ht="33.75" customHeight="1" x14ac:dyDescent="0.25">
      <c r="B30" s="861" t="s">
        <v>930</v>
      </c>
      <c r="C30" s="861"/>
      <c r="D30" s="861"/>
      <c r="E30" s="861"/>
      <c r="F30" s="861"/>
      <c r="G30" s="861"/>
      <c r="H30" s="861"/>
      <c r="I30" s="861"/>
    </row>
    <row r="31" spans="2:9" x14ac:dyDescent="0.25">
      <c r="C31" s="5"/>
      <c r="D31" s="5"/>
      <c r="E31" s="6"/>
      <c r="F31" s="6"/>
      <c r="G31" s="6"/>
    </row>
    <row r="32" spans="2:9" x14ac:dyDescent="0.25">
      <c r="C32" s="5"/>
      <c r="D32" s="5"/>
      <c r="E32" s="6"/>
      <c r="F32" s="6"/>
      <c r="G32" s="6"/>
    </row>
    <row r="33" spans="3:7" x14ac:dyDescent="0.25">
      <c r="C33" s="5"/>
      <c r="D33" s="5"/>
      <c r="E33" s="6"/>
      <c r="F33" s="6"/>
      <c r="G33" s="6"/>
    </row>
    <row r="34" spans="3:7" x14ac:dyDescent="0.25">
      <c r="C34" s="5"/>
      <c r="D34" s="5"/>
      <c r="E34" s="6"/>
      <c r="F34" s="6"/>
      <c r="G34" s="6"/>
    </row>
    <row r="35" spans="3:7" x14ac:dyDescent="0.25">
      <c r="C35" s="5"/>
      <c r="D35" s="5"/>
      <c r="E35" s="6"/>
      <c r="F35" s="6"/>
      <c r="G35" s="6"/>
    </row>
    <row r="36" spans="3:7" x14ac:dyDescent="0.25">
      <c r="C36" s="5"/>
      <c r="D36" s="5"/>
      <c r="E36" s="6"/>
      <c r="F36" s="6"/>
      <c r="G36" s="6"/>
    </row>
    <row r="37" spans="3:7" x14ac:dyDescent="0.25">
      <c r="C37" s="5"/>
      <c r="D37" s="5"/>
      <c r="E37" s="6"/>
      <c r="F37" s="6"/>
      <c r="G37" s="6"/>
    </row>
    <row r="38" spans="3:7" x14ac:dyDescent="0.25">
      <c r="C38" s="5"/>
      <c r="D38" s="5"/>
      <c r="E38" s="6"/>
      <c r="F38" s="6"/>
      <c r="G38" s="6"/>
    </row>
    <row r="39" spans="3:7" x14ac:dyDescent="0.25">
      <c r="C39" s="5"/>
      <c r="D39" s="5"/>
      <c r="E39" s="6"/>
      <c r="F39" s="6"/>
      <c r="G39" s="6"/>
    </row>
    <row r="40" spans="3:7" x14ac:dyDescent="0.25">
      <c r="C40" s="5"/>
      <c r="D40" s="5"/>
      <c r="E40" s="6"/>
      <c r="F40" s="6"/>
      <c r="G40" s="6"/>
    </row>
    <row r="41" spans="3:7" x14ac:dyDescent="0.25">
      <c r="C41" s="5"/>
      <c r="D41" s="5"/>
      <c r="E41" s="6"/>
      <c r="F41" s="6"/>
      <c r="G41" s="6"/>
    </row>
    <row r="42" spans="3:7" x14ac:dyDescent="0.25">
      <c r="C42" s="5"/>
      <c r="D42" s="5"/>
      <c r="E42" s="6"/>
      <c r="F42" s="6"/>
      <c r="G42" s="6"/>
    </row>
    <row r="43" spans="3:7" x14ac:dyDescent="0.25">
      <c r="C43" s="5"/>
      <c r="D43" s="5"/>
      <c r="E43" s="6"/>
      <c r="F43" s="6"/>
      <c r="G43" s="6"/>
    </row>
    <row r="44" spans="3:7" x14ac:dyDescent="0.25">
      <c r="C44" s="5"/>
      <c r="D44" s="5"/>
      <c r="E44" s="6"/>
      <c r="F44" s="6"/>
      <c r="G44" s="6"/>
    </row>
    <row r="45" spans="3:7" x14ac:dyDescent="0.25">
      <c r="C45" s="5"/>
      <c r="D45" s="5"/>
      <c r="E45" s="6"/>
      <c r="F45" s="6"/>
      <c r="G45" s="6"/>
    </row>
    <row r="46" spans="3:7" x14ac:dyDescent="0.25">
      <c r="C46" s="5"/>
      <c r="D46" s="5"/>
      <c r="E46" s="6"/>
      <c r="F46" s="6"/>
      <c r="G46" s="6"/>
    </row>
    <row r="47" spans="3:7" x14ac:dyDescent="0.25">
      <c r="C47" s="5"/>
      <c r="D47" s="5"/>
      <c r="E47" s="6"/>
      <c r="F47" s="6"/>
      <c r="G47" s="6"/>
    </row>
    <row r="48" spans="3:7" x14ac:dyDescent="0.25">
      <c r="C48" s="5"/>
      <c r="D48" s="5"/>
      <c r="E48" s="6"/>
      <c r="F48" s="6"/>
      <c r="G48" s="6"/>
    </row>
    <row r="49" spans="3:7" x14ac:dyDescent="0.25">
      <c r="C49" s="5"/>
      <c r="D49" s="5"/>
      <c r="E49" s="6"/>
      <c r="F49" s="6"/>
      <c r="G49" s="6"/>
    </row>
    <row r="50" spans="3:7" x14ac:dyDescent="0.25">
      <c r="C50" s="5"/>
    </row>
    <row r="51" spans="3:7" x14ac:dyDescent="0.25">
      <c r="C51" s="5"/>
    </row>
    <row r="52" spans="3:7" x14ac:dyDescent="0.25">
      <c r="C52" s="5"/>
    </row>
    <row r="53" spans="3:7" x14ac:dyDescent="0.25">
      <c r="C53" s="5"/>
    </row>
    <row r="54" spans="3:7" x14ac:dyDescent="0.25">
      <c r="C54" s="5"/>
    </row>
    <row r="55" spans="3:7" x14ac:dyDescent="0.25">
      <c r="C55" s="5"/>
    </row>
    <row r="56" spans="3:7" x14ac:dyDescent="0.25">
      <c r="C56" s="5"/>
    </row>
    <row r="57" spans="3:7" x14ac:dyDescent="0.25">
      <c r="C57" s="5"/>
    </row>
    <row r="58" spans="3:7" x14ac:dyDescent="0.25">
      <c r="C58" s="5"/>
    </row>
    <row r="59" spans="3:7" x14ac:dyDescent="0.25">
      <c r="C59" s="5"/>
    </row>
    <row r="60" spans="3:7" x14ac:dyDescent="0.25">
      <c r="C60" s="5"/>
    </row>
    <row r="61" spans="3:7" x14ac:dyDescent="0.25">
      <c r="C61" s="5"/>
    </row>
    <row r="62" spans="3:7" x14ac:dyDescent="0.25">
      <c r="C62" s="5"/>
    </row>
    <row r="63" spans="3:7" x14ac:dyDescent="0.25">
      <c r="C63" s="5"/>
    </row>
    <row r="64" spans="3:7" x14ac:dyDescent="0.25">
      <c r="C64" s="5"/>
    </row>
    <row r="65" spans="3:3" x14ac:dyDescent="0.25">
      <c r="C65" s="5"/>
    </row>
    <row r="66" spans="3:3" x14ac:dyDescent="0.25">
      <c r="C66" s="5"/>
    </row>
    <row r="67" spans="3:3" x14ac:dyDescent="0.25">
      <c r="C67" s="5"/>
    </row>
    <row r="68" spans="3:3" x14ac:dyDescent="0.25">
      <c r="C68" s="5"/>
    </row>
    <row r="69" spans="3:3" x14ac:dyDescent="0.25">
      <c r="C69" s="5"/>
    </row>
    <row r="70" spans="3:3" x14ac:dyDescent="0.25">
      <c r="C70" s="5"/>
    </row>
    <row r="71" spans="3:3" x14ac:dyDescent="0.25">
      <c r="C71" s="5"/>
    </row>
    <row r="72" spans="3:3" x14ac:dyDescent="0.25">
      <c r="C72" s="5"/>
    </row>
    <row r="73" spans="3:3" x14ac:dyDescent="0.25">
      <c r="C73" s="5"/>
    </row>
    <row r="74" spans="3:3" x14ac:dyDescent="0.25">
      <c r="C74" s="5"/>
    </row>
    <row r="75" spans="3:3" x14ac:dyDescent="0.25">
      <c r="C75" s="5"/>
    </row>
    <row r="76" spans="3:3" x14ac:dyDescent="0.25">
      <c r="C76" s="5"/>
    </row>
    <row r="77" spans="3:3" x14ac:dyDescent="0.25">
      <c r="C77" s="5"/>
    </row>
    <row r="78" spans="3:3" x14ac:dyDescent="0.25">
      <c r="C78" s="5"/>
    </row>
    <row r="79" spans="3:3" x14ac:dyDescent="0.25">
      <c r="C79" s="5"/>
    </row>
    <row r="80" spans="3:3" x14ac:dyDescent="0.25">
      <c r="C80" s="5"/>
    </row>
    <row r="81" spans="3:3" x14ac:dyDescent="0.25">
      <c r="C81" s="5"/>
    </row>
    <row r="82" spans="3:3" x14ac:dyDescent="0.25">
      <c r="C82" s="5"/>
    </row>
    <row r="83" spans="3:3" x14ac:dyDescent="0.25">
      <c r="C83" s="5"/>
    </row>
    <row r="84" spans="3:3" x14ac:dyDescent="0.25">
      <c r="C84" s="5"/>
    </row>
    <row r="85" spans="3:3" x14ac:dyDescent="0.25">
      <c r="C85" s="5"/>
    </row>
    <row r="86" spans="3:3" x14ac:dyDescent="0.25">
      <c r="C86" s="5"/>
    </row>
    <row r="87" spans="3:3" x14ac:dyDescent="0.25">
      <c r="C87" s="5"/>
    </row>
    <row r="88" spans="3:3" x14ac:dyDescent="0.25">
      <c r="C88" s="5"/>
    </row>
    <row r="89" spans="3:3" x14ac:dyDescent="0.25">
      <c r="C89" s="5"/>
    </row>
    <row r="90" spans="3:3" x14ac:dyDescent="0.25">
      <c r="C90" s="5"/>
    </row>
    <row r="91" spans="3:3" x14ac:dyDescent="0.25">
      <c r="C91" s="5"/>
    </row>
    <row r="92" spans="3:3" x14ac:dyDescent="0.25">
      <c r="C92" s="5"/>
    </row>
    <row r="93" spans="3:3" x14ac:dyDescent="0.25">
      <c r="C93" s="5"/>
    </row>
    <row r="94" spans="3:3" x14ac:dyDescent="0.25">
      <c r="C94" s="5"/>
    </row>
    <row r="95" spans="3:3" x14ac:dyDescent="0.25">
      <c r="C95" s="5"/>
    </row>
    <row r="96" spans="3:3" x14ac:dyDescent="0.25">
      <c r="C96" s="5"/>
    </row>
    <row r="97" spans="3:3" x14ac:dyDescent="0.25">
      <c r="C97" s="5"/>
    </row>
    <row r="98" spans="3:3" x14ac:dyDescent="0.25">
      <c r="C98" s="5"/>
    </row>
    <row r="99" spans="3:3" x14ac:dyDescent="0.25">
      <c r="C99" s="5"/>
    </row>
    <row r="100" spans="3:3" x14ac:dyDescent="0.25">
      <c r="C100" s="5"/>
    </row>
    <row r="101" spans="3:3" x14ac:dyDescent="0.25">
      <c r="C101" s="5"/>
    </row>
    <row r="102" spans="3:3" x14ac:dyDescent="0.25">
      <c r="C102" s="5"/>
    </row>
    <row r="103" spans="3:3" x14ac:dyDescent="0.25">
      <c r="C103" s="5"/>
    </row>
    <row r="104" spans="3:3" x14ac:dyDescent="0.25">
      <c r="C104" s="5"/>
    </row>
    <row r="105" spans="3:3" x14ac:dyDescent="0.25">
      <c r="C105" s="5"/>
    </row>
    <row r="106" spans="3:3" x14ac:dyDescent="0.25">
      <c r="C106" s="5"/>
    </row>
    <row r="107" spans="3:3" x14ac:dyDescent="0.25">
      <c r="C107" s="5"/>
    </row>
    <row r="108" spans="3:3" x14ac:dyDescent="0.25">
      <c r="C108" s="5"/>
    </row>
    <row r="109" spans="3:3" x14ac:dyDescent="0.25">
      <c r="C109" s="5"/>
    </row>
    <row r="110" spans="3:3" x14ac:dyDescent="0.25">
      <c r="C110" s="5"/>
    </row>
    <row r="111" spans="3:3" x14ac:dyDescent="0.25">
      <c r="C111" s="5"/>
    </row>
    <row r="112" spans="3:3" x14ac:dyDescent="0.25">
      <c r="C112" s="5"/>
    </row>
    <row r="113" spans="3:3" x14ac:dyDescent="0.25">
      <c r="C113" s="5"/>
    </row>
    <row r="114" spans="3:3" x14ac:dyDescent="0.25">
      <c r="C114" s="5"/>
    </row>
    <row r="115" spans="3:3" x14ac:dyDescent="0.25">
      <c r="C115" s="5"/>
    </row>
    <row r="116" spans="3:3" x14ac:dyDescent="0.25">
      <c r="C116" s="5"/>
    </row>
    <row r="117" spans="3:3" x14ac:dyDescent="0.25">
      <c r="C117" s="5"/>
    </row>
    <row r="118" spans="3:3" x14ac:dyDescent="0.25">
      <c r="C118" s="5"/>
    </row>
    <row r="119" spans="3:3" x14ac:dyDescent="0.25">
      <c r="C119" s="5"/>
    </row>
    <row r="120" spans="3:3" x14ac:dyDescent="0.25">
      <c r="C120" s="5"/>
    </row>
    <row r="121" spans="3:3" x14ac:dyDescent="0.25">
      <c r="C121" s="5"/>
    </row>
    <row r="122" spans="3:3" x14ac:dyDescent="0.25">
      <c r="C122" s="5"/>
    </row>
    <row r="123" spans="3:3" x14ac:dyDescent="0.25">
      <c r="C123" s="5"/>
    </row>
    <row r="124" spans="3:3" x14ac:dyDescent="0.25">
      <c r="C124" s="5"/>
    </row>
    <row r="125" spans="3:3" x14ac:dyDescent="0.25">
      <c r="C125" s="5"/>
    </row>
    <row r="126" spans="3:3" x14ac:dyDescent="0.25">
      <c r="C126" s="5"/>
    </row>
    <row r="127" spans="3:3" x14ac:dyDescent="0.25">
      <c r="C127" s="5"/>
    </row>
    <row r="128" spans="3:3" x14ac:dyDescent="0.25">
      <c r="C128" s="5"/>
    </row>
    <row r="129" spans="3:3" x14ac:dyDescent="0.25">
      <c r="C129" s="5"/>
    </row>
    <row r="130" spans="3:3" x14ac:dyDescent="0.25">
      <c r="C130" s="5"/>
    </row>
    <row r="131" spans="3:3" x14ac:dyDescent="0.25">
      <c r="C131" s="5"/>
    </row>
    <row r="132" spans="3:3" x14ac:dyDescent="0.25">
      <c r="C132" s="5"/>
    </row>
    <row r="133" spans="3:3" x14ac:dyDescent="0.25">
      <c r="C133" s="5"/>
    </row>
    <row r="134" spans="3:3" x14ac:dyDescent="0.25">
      <c r="C134" s="5"/>
    </row>
  </sheetData>
  <mergeCells count="6">
    <mergeCell ref="B30:I30"/>
    <mergeCell ref="A2:I2"/>
    <mergeCell ref="A3:I3"/>
    <mergeCell ref="B29:I29"/>
    <mergeCell ref="B5:B6"/>
    <mergeCell ref="I5:I6"/>
  </mergeCells>
  <hyperlinks>
    <hyperlink ref="A1" location="Índice!A1" display="Índice"/>
  </hyperlinks>
  <pageMargins left="0.7" right="0.7" top="0.75" bottom="0.75" header="0.3" footer="0.3"/>
  <ignoredErrors>
    <ignoredError sqref="H15:H17 H2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showGridLines="0" workbookViewId="0">
      <selection activeCell="B3" sqref="B3"/>
    </sheetView>
  </sheetViews>
  <sheetFormatPr defaultRowHeight="15" x14ac:dyDescent="0.25"/>
  <cols>
    <col min="2" max="2" width="29" customWidth="1"/>
    <col min="3" max="7" width="13.7109375" customWidth="1"/>
    <col min="8" max="8" width="27.7109375" bestFit="1" customWidth="1"/>
  </cols>
  <sheetData>
    <row r="1" spans="1:10" ht="16.5" customHeight="1" x14ac:dyDescent="0.25">
      <c r="A1" s="119" t="s">
        <v>2</v>
      </c>
      <c r="B1" s="800" t="s">
        <v>904</v>
      </c>
      <c r="C1" s="800"/>
      <c r="D1" s="800"/>
      <c r="E1" s="800"/>
      <c r="F1" s="800"/>
      <c r="G1" s="800"/>
      <c r="H1" s="800"/>
      <c r="I1" s="92"/>
    </row>
    <row r="2" spans="1:10" ht="15" customHeight="1" x14ac:dyDescent="0.25">
      <c r="B2" s="800" t="s">
        <v>282</v>
      </c>
      <c r="C2" s="800"/>
      <c r="D2" s="800"/>
      <c r="E2" s="800"/>
      <c r="F2" s="800"/>
      <c r="G2" s="800"/>
      <c r="H2" s="800"/>
      <c r="I2" s="800"/>
      <c r="J2" s="800"/>
    </row>
    <row r="3" spans="1:10" x14ac:dyDescent="0.25">
      <c r="B3" s="333" t="s">
        <v>207</v>
      </c>
    </row>
    <row r="4" spans="1:10" ht="33.75" x14ac:dyDescent="0.25">
      <c r="B4" s="996"/>
      <c r="C4" s="548" t="s">
        <v>659</v>
      </c>
      <c r="D4" s="548" t="s">
        <v>660</v>
      </c>
      <c r="E4" s="548" t="s">
        <v>661</v>
      </c>
      <c r="F4" s="548" t="s">
        <v>662</v>
      </c>
      <c r="G4" s="548" t="s">
        <v>663</v>
      </c>
      <c r="H4" s="994"/>
    </row>
    <row r="5" spans="1:10" ht="33.75" x14ac:dyDescent="0.25">
      <c r="B5" s="997"/>
      <c r="C5" s="653" t="s">
        <v>665</v>
      </c>
      <c r="D5" s="653" t="s">
        <v>666</v>
      </c>
      <c r="E5" s="653" t="s">
        <v>667</v>
      </c>
      <c r="F5" s="653" t="s">
        <v>668</v>
      </c>
      <c r="G5" s="653" t="s">
        <v>669</v>
      </c>
      <c r="H5" s="995"/>
    </row>
    <row r="6" spans="1:10" x14ac:dyDescent="0.25">
      <c r="B6" s="384" t="s">
        <v>726</v>
      </c>
      <c r="C6" s="366">
        <v>3885</v>
      </c>
      <c r="D6" s="366">
        <v>3700</v>
      </c>
      <c r="E6" s="338">
        <v>-177.8</v>
      </c>
      <c r="F6" s="338">
        <v>29.2</v>
      </c>
      <c r="G6" s="721">
        <v>-4.3</v>
      </c>
      <c r="H6" s="719" t="s">
        <v>727</v>
      </c>
    </row>
    <row r="7" spans="1:10" x14ac:dyDescent="0.25">
      <c r="B7" s="384" t="s">
        <v>728</v>
      </c>
      <c r="C7" s="366">
        <v>4525</v>
      </c>
      <c r="D7" s="366">
        <v>4450</v>
      </c>
      <c r="E7" s="338">
        <v>-35.799999999999997</v>
      </c>
      <c r="F7" s="338">
        <v>35.700000000000003</v>
      </c>
      <c r="G7" s="721">
        <v>-0.7</v>
      </c>
      <c r="H7" s="719" t="s">
        <v>729</v>
      </c>
    </row>
    <row r="8" spans="1:10" x14ac:dyDescent="0.25">
      <c r="B8" s="384" t="s">
        <v>730</v>
      </c>
      <c r="C8" s="366">
        <v>36084</v>
      </c>
      <c r="D8" s="366">
        <v>37757</v>
      </c>
      <c r="E8" s="338">
        <v>1334.6</v>
      </c>
      <c r="F8" s="338">
        <v>321.89999999999998</v>
      </c>
      <c r="G8" s="721">
        <v>4</v>
      </c>
      <c r="H8" s="719" t="s">
        <v>731</v>
      </c>
    </row>
    <row r="9" spans="1:10" x14ac:dyDescent="0.25">
      <c r="B9" s="384" t="s">
        <v>732</v>
      </c>
      <c r="C9" s="366">
        <v>76782</v>
      </c>
      <c r="D9" s="366">
        <v>79943</v>
      </c>
      <c r="E9" s="338">
        <v>1542.8</v>
      </c>
      <c r="F9" s="338">
        <v>975.3</v>
      </c>
      <c r="G9" s="721">
        <v>2.1</v>
      </c>
      <c r="H9" s="719" t="s">
        <v>733</v>
      </c>
    </row>
    <row r="10" spans="1:10" x14ac:dyDescent="0.25">
      <c r="B10" s="385" t="s">
        <v>734</v>
      </c>
      <c r="C10" s="373">
        <v>16970</v>
      </c>
      <c r="D10" s="373">
        <v>17965</v>
      </c>
      <c r="E10" s="341">
        <v>437</v>
      </c>
      <c r="F10" s="341">
        <v>326.3</v>
      </c>
      <c r="G10" s="722">
        <v>2.9</v>
      </c>
      <c r="H10" s="720" t="s">
        <v>735</v>
      </c>
    </row>
    <row r="11" spans="1:10" x14ac:dyDescent="0.25">
      <c r="B11" s="333" t="s">
        <v>736</v>
      </c>
      <c r="C11" s="382"/>
      <c r="D11" s="382"/>
      <c r="E11" s="382"/>
      <c r="F11" s="382"/>
      <c r="G11" s="382"/>
    </row>
    <row r="12" spans="1:10" x14ac:dyDescent="0.25">
      <c r="B12" s="333" t="s">
        <v>931</v>
      </c>
      <c r="C12" s="382"/>
      <c r="D12" s="382"/>
      <c r="E12" s="382"/>
      <c r="F12" s="382"/>
      <c r="G12" s="382"/>
    </row>
    <row r="13" spans="1:10" x14ac:dyDescent="0.25">
      <c r="C13" s="382"/>
      <c r="D13" s="382"/>
      <c r="E13" s="382"/>
      <c r="F13" s="382"/>
      <c r="G13" s="382"/>
    </row>
    <row r="14" spans="1:10" x14ac:dyDescent="0.25">
      <c r="C14" s="382"/>
      <c r="D14" s="382"/>
      <c r="E14" s="382"/>
      <c r="F14" s="382"/>
      <c r="G14" s="382"/>
    </row>
    <row r="15" spans="1:10" x14ac:dyDescent="0.25">
      <c r="C15" s="382"/>
      <c r="D15" s="382"/>
      <c r="E15" s="382"/>
      <c r="F15" s="382"/>
      <c r="G15" s="382"/>
    </row>
  </sheetData>
  <mergeCells count="5">
    <mergeCell ref="H4:H5"/>
    <mergeCell ref="B4:B5"/>
    <mergeCell ref="B1:H1"/>
    <mergeCell ref="B2:H2"/>
    <mergeCell ref="I2:J2"/>
  </mergeCells>
  <hyperlinks>
    <hyperlink ref="A1" location="Índice!A1" display="Índice"/>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71"/>
  <sheetViews>
    <sheetView showGridLines="0" zoomScale="85" zoomScaleNormal="85" workbookViewId="0">
      <selection activeCell="Y5" sqref="Y5"/>
    </sheetView>
  </sheetViews>
  <sheetFormatPr defaultRowHeight="15" x14ac:dyDescent="0.25"/>
  <cols>
    <col min="1" max="1" width="4.7109375" style="192" customWidth="1"/>
    <col min="2" max="6" width="1.7109375" customWidth="1"/>
    <col min="7" max="7" width="33.42578125" customWidth="1"/>
    <col min="8" max="10" width="11.140625" customWidth="1"/>
    <col min="11" max="13" width="10.140625" customWidth="1"/>
    <col min="14" max="14" width="3.5703125" customWidth="1"/>
    <col min="15" max="19" width="1.7109375" customWidth="1"/>
    <col min="21" max="21" width="25" customWidth="1"/>
  </cols>
  <sheetData>
    <row r="1" spans="1:21" ht="16.5" x14ac:dyDescent="0.25">
      <c r="A1" s="881" t="s">
        <v>2</v>
      </c>
      <c r="B1" s="881"/>
      <c r="C1" s="881"/>
    </row>
    <row r="3" spans="1:21" ht="15" customHeight="1" x14ac:dyDescent="0.25">
      <c r="A3"/>
      <c r="B3" s="779" t="s">
        <v>1084</v>
      </c>
      <c r="C3" s="779"/>
      <c r="D3" s="779"/>
      <c r="E3" s="779"/>
      <c r="F3" s="779"/>
      <c r="G3" s="779"/>
      <c r="H3" s="779"/>
      <c r="I3" s="779"/>
      <c r="J3" s="779"/>
      <c r="K3" s="779"/>
      <c r="L3" s="779"/>
      <c r="M3" s="779"/>
      <c r="N3" s="779"/>
      <c r="O3" s="779"/>
      <c r="P3" s="779"/>
      <c r="Q3" s="779"/>
      <c r="R3" s="779"/>
      <c r="S3" s="779"/>
      <c r="T3" s="779"/>
      <c r="U3" s="779"/>
    </row>
    <row r="4" spans="1:21" ht="15" customHeight="1" x14ac:dyDescent="0.25">
      <c r="A4"/>
      <c r="B4" s="779" t="s">
        <v>466</v>
      </c>
      <c r="C4" s="779"/>
      <c r="D4" s="779"/>
      <c r="E4" s="779"/>
      <c r="F4" s="779"/>
      <c r="G4" s="779"/>
      <c r="H4" s="779"/>
      <c r="I4" s="779"/>
      <c r="J4" s="779"/>
      <c r="K4" s="779"/>
      <c r="L4" s="779"/>
      <c r="M4" s="779"/>
      <c r="N4" s="779"/>
      <c r="O4" s="779"/>
      <c r="P4" s="779"/>
      <c r="Q4" s="779"/>
      <c r="R4" s="779"/>
      <c r="S4" s="779"/>
      <c r="T4" s="779"/>
      <c r="U4" s="779"/>
    </row>
    <row r="5" spans="1:21" x14ac:dyDescent="0.25">
      <c r="B5" s="333" t="s">
        <v>207</v>
      </c>
    </row>
    <row r="6" spans="1:21" ht="15.75" customHeight="1" x14ac:dyDescent="0.25">
      <c r="A6" s="235"/>
      <c r="B6" s="1001"/>
      <c r="C6" s="1001"/>
      <c r="D6" s="1001"/>
      <c r="E6" s="1001"/>
      <c r="F6" s="1001"/>
      <c r="G6" s="1001"/>
      <c r="H6" s="1002" t="s">
        <v>367</v>
      </c>
      <c r="I6" s="1002"/>
      <c r="J6" s="1002"/>
      <c r="K6" s="1002" t="s">
        <v>368</v>
      </c>
      <c r="L6" s="1002"/>
      <c r="M6" s="1002"/>
      <c r="N6" s="1003"/>
      <c r="O6" s="1004"/>
      <c r="P6" s="1004"/>
      <c r="Q6" s="1004"/>
      <c r="R6" s="1004"/>
      <c r="S6" s="1004"/>
      <c r="T6" s="136"/>
      <c r="U6" s="236"/>
    </row>
    <row r="7" spans="1:21" ht="14.25" customHeight="1" x14ac:dyDescent="0.25">
      <c r="A7" s="235"/>
      <c r="B7" s="237"/>
      <c r="C7" s="237"/>
      <c r="D7" s="237"/>
      <c r="E7" s="237"/>
      <c r="F7" s="237"/>
      <c r="G7" s="237"/>
      <c r="H7" s="1002">
        <v>2013</v>
      </c>
      <c r="I7" s="1002"/>
      <c r="J7" s="1002"/>
      <c r="K7" s="1002">
        <v>2013</v>
      </c>
      <c r="L7" s="1002"/>
      <c r="M7" s="1002"/>
      <c r="N7" s="238"/>
      <c r="O7" s="239"/>
      <c r="P7" s="239"/>
      <c r="Q7" s="239"/>
      <c r="R7" s="239"/>
      <c r="S7" s="239"/>
      <c r="T7" s="187"/>
      <c r="U7" s="240"/>
    </row>
    <row r="8" spans="1:21" ht="14.25" customHeight="1" x14ac:dyDescent="0.25">
      <c r="A8" s="235"/>
      <c r="B8" s="998"/>
      <c r="C8" s="998"/>
      <c r="D8" s="998"/>
      <c r="E8" s="998"/>
      <c r="F8" s="998"/>
      <c r="G8" s="998"/>
      <c r="H8" s="655" t="s">
        <v>842</v>
      </c>
      <c r="I8" s="655" t="s">
        <v>841</v>
      </c>
      <c r="J8" s="655" t="s">
        <v>840</v>
      </c>
      <c r="K8" s="655" t="s">
        <v>842</v>
      </c>
      <c r="L8" s="655" t="s">
        <v>841</v>
      </c>
      <c r="M8" s="655" t="s">
        <v>840</v>
      </c>
      <c r="N8" s="999"/>
      <c r="O8" s="1000"/>
      <c r="P8" s="1000"/>
      <c r="Q8" s="1000"/>
      <c r="R8" s="1000"/>
      <c r="S8" s="1000"/>
      <c r="T8" s="187"/>
      <c r="U8" s="240"/>
    </row>
    <row r="9" spans="1:21" ht="14.25" customHeight="1" x14ac:dyDescent="0.25">
      <c r="A9" s="235"/>
      <c r="B9" s="241"/>
      <c r="C9" s="241"/>
      <c r="D9" s="241"/>
      <c r="E9" s="241"/>
      <c r="F9" s="241"/>
      <c r="G9" s="241"/>
      <c r="H9" s="1006" t="s">
        <v>370</v>
      </c>
      <c r="I9" s="1006"/>
      <c r="J9" s="1006"/>
      <c r="K9" s="1006" t="s">
        <v>371</v>
      </c>
      <c r="L9" s="1006"/>
      <c r="M9" s="1006"/>
      <c r="N9" s="117"/>
      <c r="O9" s="118"/>
      <c r="P9" s="118"/>
      <c r="Q9" s="118"/>
      <c r="R9" s="118"/>
      <c r="S9" s="118"/>
      <c r="T9" s="187"/>
      <c r="U9" s="240"/>
    </row>
    <row r="10" spans="1:21" ht="14.25" customHeight="1" x14ac:dyDescent="0.25">
      <c r="A10" s="235"/>
      <c r="B10" s="241"/>
      <c r="C10" s="241"/>
      <c r="D10" s="241"/>
      <c r="E10" s="241"/>
      <c r="F10" s="241"/>
      <c r="G10" s="241"/>
      <c r="H10" s="1002">
        <v>2013</v>
      </c>
      <c r="I10" s="1002"/>
      <c r="J10" s="1002"/>
      <c r="K10" s="1002">
        <v>2013</v>
      </c>
      <c r="L10" s="1002"/>
      <c r="M10" s="1002"/>
      <c r="N10" s="117"/>
      <c r="O10" s="118"/>
      <c r="P10" s="118"/>
      <c r="Q10" s="118"/>
      <c r="R10" s="118"/>
      <c r="S10" s="118"/>
      <c r="T10" s="187"/>
      <c r="U10" s="240"/>
    </row>
    <row r="11" spans="1:21" ht="14.25" customHeight="1" x14ac:dyDescent="0.25">
      <c r="A11" s="235"/>
      <c r="B11" s="241"/>
      <c r="C11" s="241"/>
      <c r="D11" s="241"/>
      <c r="E11" s="241"/>
      <c r="F11" s="241"/>
      <c r="G11" s="241"/>
      <c r="H11" s="654" t="s">
        <v>837</v>
      </c>
      <c r="I11" s="654" t="s">
        <v>838</v>
      </c>
      <c r="J11" s="654" t="s">
        <v>839</v>
      </c>
      <c r="K11" s="654" t="s">
        <v>837</v>
      </c>
      <c r="L11" s="654" t="s">
        <v>838</v>
      </c>
      <c r="M11" s="654" t="s">
        <v>839</v>
      </c>
      <c r="N11" s="189"/>
      <c r="O11" s="188"/>
      <c r="P11" s="188"/>
      <c r="Q11" s="188"/>
      <c r="R11" s="188"/>
      <c r="S11" s="188"/>
      <c r="T11" s="190"/>
      <c r="U11" s="242"/>
    </row>
    <row r="12" spans="1:21" ht="14.25" customHeight="1" x14ac:dyDescent="0.25">
      <c r="A12" s="235"/>
      <c r="B12" s="140" t="s">
        <v>214</v>
      </c>
      <c r="C12" s="141"/>
      <c r="D12" s="142"/>
      <c r="E12" s="142"/>
      <c r="F12" s="142"/>
      <c r="G12" s="142"/>
      <c r="H12" s="142"/>
      <c r="I12" s="142"/>
      <c r="J12" s="142"/>
      <c r="K12" s="142"/>
      <c r="L12" s="142"/>
      <c r="M12" s="142"/>
      <c r="N12" s="142"/>
      <c r="O12" s="142" t="s">
        <v>215</v>
      </c>
      <c r="P12" s="142"/>
      <c r="Q12" s="142"/>
      <c r="R12" s="142"/>
      <c r="S12" s="142"/>
      <c r="T12" s="142"/>
      <c r="U12" s="142"/>
    </row>
    <row r="13" spans="1:21" ht="18.75" customHeight="1" x14ac:dyDescent="0.25">
      <c r="A13" s="32"/>
      <c r="B13" s="147" t="s">
        <v>372</v>
      </c>
      <c r="C13" s="147"/>
      <c r="D13" s="147"/>
      <c r="E13" s="147"/>
      <c r="F13" s="147"/>
      <c r="G13" s="147"/>
      <c r="H13" s="5">
        <v>72410</v>
      </c>
      <c r="I13" s="5">
        <v>77425</v>
      </c>
      <c r="J13" s="193">
        <v>5016</v>
      </c>
      <c r="K13" s="243">
        <v>43.7</v>
      </c>
      <c r="L13" s="243">
        <v>45.2</v>
      </c>
      <c r="M13" s="243">
        <v>1.5</v>
      </c>
      <c r="N13" s="147"/>
      <c r="O13" s="147" t="s">
        <v>15</v>
      </c>
    </row>
    <row r="14" spans="1:21" ht="16.5" customHeight="1" x14ac:dyDescent="0.25">
      <c r="A14" s="32"/>
      <c r="B14" s="88"/>
      <c r="C14" s="147" t="s">
        <v>16</v>
      </c>
      <c r="D14" s="147"/>
      <c r="E14" s="147"/>
      <c r="F14" s="147"/>
      <c r="G14" s="147"/>
      <c r="H14" s="5">
        <v>70907</v>
      </c>
      <c r="I14" s="5">
        <v>75651</v>
      </c>
      <c r="J14" s="193">
        <v>4743</v>
      </c>
      <c r="K14" s="243">
        <v>42.8</v>
      </c>
      <c r="L14" s="243">
        <v>44.2</v>
      </c>
      <c r="M14" s="243">
        <v>1.4</v>
      </c>
      <c r="N14" s="244"/>
      <c r="O14" s="147"/>
      <c r="P14" s="20" t="s">
        <v>17</v>
      </c>
    </row>
    <row r="15" spans="1:21" ht="16.5" customHeight="1" x14ac:dyDescent="0.25">
      <c r="A15" s="32"/>
      <c r="B15" s="7"/>
      <c r="C15" s="7"/>
      <c r="D15" s="151" t="s">
        <v>18</v>
      </c>
      <c r="E15" s="151"/>
      <c r="F15" s="151"/>
      <c r="G15" s="151"/>
      <c r="H15" s="5">
        <v>42091</v>
      </c>
      <c r="I15" s="5">
        <v>42896</v>
      </c>
      <c r="J15" s="193">
        <v>806</v>
      </c>
      <c r="K15" s="243">
        <v>25.4</v>
      </c>
      <c r="L15" s="243">
        <v>25.1</v>
      </c>
      <c r="M15" s="243">
        <v>-0.3</v>
      </c>
      <c r="O15" s="151"/>
      <c r="Q15" s="27" t="s">
        <v>19</v>
      </c>
      <c r="R15" s="27"/>
      <c r="S15" s="151"/>
      <c r="T15" s="151"/>
      <c r="U15" s="151"/>
    </row>
    <row r="16" spans="1:21" ht="16.5" customHeight="1" x14ac:dyDescent="0.25">
      <c r="A16" s="32"/>
      <c r="B16" s="7"/>
      <c r="C16" s="7"/>
      <c r="D16" s="102"/>
      <c r="E16" s="151" t="s">
        <v>373</v>
      </c>
      <c r="F16" s="151"/>
      <c r="G16" s="151"/>
      <c r="H16" s="5">
        <v>22568</v>
      </c>
      <c r="I16" s="5">
        <v>23507</v>
      </c>
      <c r="J16" s="193">
        <v>939</v>
      </c>
      <c r="K16" s="243">
        <v>13.6</v>
      </c>
      <c r="L16" s="243">
        <v>13.7</v>
      </c>
      <c r="M16" s="243">
        <v>0.1</v>
      </c>
      <c r="O16" s="245"/>
      <c r="Q16" s="155"/>
      <c r="R16" s="27" t="s">
        <v>220</v>
      </c>
      <c r="S16" s="151"/>
      <c r="T16" s="151"/>
      <c r="U16" s="151"/>
    </row>
    <row r="17" spans="1:19" ht="15" customHeight="1" x14ac:dyDescent="0.25">
      <c r="A17" s="32"/>
      <c r="B17" s="7"/>
      <c r="C17" s="7"/>
      <c r="D17" s="102"/>
      <c r="E17" s="151" t="s">
        <v>829</v>
      </c>
      <c r="F17" s="151"/>
      <c r="G17" s="151"/>
      <c r="H17" s="5">
        <v>19522</v>
      </c>
      <c r="I17" s="5">
        <v>19389</v>
      </c>
      <c r="J17" s="193">
        <v>-133</v>
      </c>
      <c r="K17" s="243">
        <v>11.8</v>
      </c>
      <c r="L17" s="243">
        <v>11.3</v>
      </c>
      <c r="M17" s="243">
        <v>-0.5</v>
      </c>
      <c r="R17" s="27" t="s">
        <v>23</v>
      </c>
    </row>
    <row r="18" spans="1:19" ht="16.5" customHeight="1" x14ac:dyDescent="0.25">
      <c r="A18" s="32"/>
      <c r="B18" s="7"/>
      <c r="C18" s="7"/>
      <c r="D18" s="151" t="s">
        <v>830</v>
      </c>
      <c r="E18" s="151"/>
      <c r="F18" s="151"/>
      <c r="G18" s="151"/>
      <c r="H18" s="5">
        <v>20140</v>
      </c>
      <c r="I18" s="5">
        <v>20404</v>
      </c>
      <c r="J18" s="193">
        <v>264</v>
      </c>
      <c r="K18" s="243">
        <v>12.2</v>
      </c>
      <c r="L18" s="243">
        <v>11.9</v>
      </c>
      <c r="M18" s="243">
        <v>-0.2</v>
      </c>
      <c r="Q18" s="27" t="s">
        <v>25</v>
      </c>
    </row>
    <row r="19" spans="1:19" ht="16.5" customHeight="1" x14ac:dyDescent="0.25">
      <c r="A19" s="32"/>
      <c r="B19" s="7"/>
      <c r="C19" s="7"/>
      <c r="D19" s="156"/>
      <c r="E19" s="151" t="s">
        <v>831</v>
      </c>
      <c r="F19" s="156"/>
      <c r="G19" s="156"/>
      <c r="H19" s="5">
        <v>15331</v>
      </c>
      <c r="I19" s="5">
        <v>14830</v>
      </c>
      <c r="J19" s="193">
        <v>-502</v>
      </c>
      <c r="K19" s="243">
        <v>9.3000000000000007</v>
      </c>
      <c r="L19" s="243">
        <v>8.6999999999999993</v>
      </c>
      <c r="M19" s="243">
        <v>-0.6</v>
      </c>
      <c r="R19" s="27" t="s">
        <v>27</v>
      </c>
    </row>
    <row r="20" spans="1:19" ht="16.5" customHeight="1" x14ac:dyDescent="0.25">
      <c r="A20" s="32"/>
      <c r="B20" s="7"/>
      <c r="C20" s="7"/>
      <c r="D20" s="151" t="s">
        <v>224</v>
      </c>
      <c r="E20" s="151"/>
      <c r="F20" s="151"/>
      <c r="G20" s="151"/>
      <c r="H20" s="5">
        <v>8677</v>
      </c>
      <c r="I20" s="5">
        <v>12350</v>
      </c>
      <c r="J20" s="193">
        <v>3673</v>
      </c>
      <c r="K20" s="243">
        <v>5.2</v>
      </c>
      <c r="L20" s="243">
        <v>7.2</v>
      </c>
      <c r="M20" s="243">
        <v>2</v>
      </c>
      <c r="Q20" s="27" t="s">
        <v>29</v>
      </c>
      <c r="R20" s="27"/>
    </row>
    <row r="21" spans="1:19" ht="16.5" customHeight="1" x14ac:dyDescent="0.25">
      <c r="A21" s="32"/>
      <c r="B21" s="7"/>
      <c r="C21" s="7"/>
      <c r="D21" s="102"/>
      <c r="E21" s="156" t="s">
        <v>375</v>
      </c>
      <c r="F21" s="156"/>
      <c r="G21" s="156"/>
      <c r="H21" s="5">
        <v>4508</v>
      </c>
      <c r="I21" s="5">
        <v>6890</v>
      </c>
      <c r="J21" s="193">
        <v>2382</v>
      </c>
      <c r="K21" s="243">
        <v>2.7</v>
      </c>
      <c r="L21" s="243">
        <v>4</v>
      </c>
      <c r="M21" s="243">
        <v>1.3</v>
      </c>
      <c r="Q21" s="155"/>
      <c r="R21" s="27" t="s">
        <v>226</v>
      </c>
    </row>
    <row r="22" spans="1:19" ht="16.5" customHeight="1" x14ac:dyDescent="0.25">
      <c r="A22" s="32"/>
      <c r="B22" s="7"/>
      <c r="C22" s="7"/>
      <c r="D22" s="102"/>
      <c r="E22" s="156" t="s">
        <v>832</v>
      </c>
      <c r="F22" s="156"/>
      <c r="G22" s="156"/>
      <c r="H22" s="5">
        <v>4169</v>
      </c>
      <c r="I22" s="5">
        <v>5460</v>
      </c>
      <c r="J22" s="193">
        <v>1291</v>
      </c>
      <c r="K22" s="243">
        <v>2.5</v>
      </c>
      <c r="L22" s="243">
        <v>3.2</v>
      </c>
      <c r="M22" s="243">
        <v>0.7</v>
      </c>
      <c r="Q22" s="155"/>
      <c r="R22" s="27" t="s">
        <v>228</v>
      </c>
    </row>
    <row r="23" spans="1:19" ht="16.5" customHeight="1" x14ac:dyDescent="0.25">
      <c r="A23" s="32"/>
      <c r="B23" s="157"/>
      <c r="C23" s="147" t="s">
        <v>229</v>
      </c>
      <c r="D23" s="147"/>
      <c r="E23" s="147"/>
      <c r="F23" s="147"/>
      <c r="G23" s="147"/>
      <c r="H23" s="5">
        <v>1503</v>
      </c>
      <c r="I23" s="5">
        <v>1775</v>
      </c>
      <c r="J23" s="193">
        <v>272</v>
      </c>
      <c r="K23" s="243">
        <v>0.9</v>
      </c>
      <c r="L23" s="243">
        <v>1</v>
      </c>
      <c r="M23" s="243">
        <v>0.1</v>
      </c>
      <c r="P23" s="20" t="s">
        <v>31</v>
      </c>
    </row>
    <row r="24" spans="1:19" ht="16.5" customHeight="1" x14ac:dyDescent="0.25">
      <c r="A24" s="32"/>
      <c r="B24" s="42" t="s">
        <v>376</v>
      </c>
      <c r="C24" s="42"/>
      <c r="D24" s="42"/>
      <c r="E24" s="42"/>
      <c r="F24" s="42"/>
      <c r="G24" s="42"/>
      <c r="H24" s="5">
        <v>80531</v>
      </c>
      <c r="I24" s="5">
        <v>85735</v>
      </c>
      <c r="J24" s="193">
        <v>5203</v>
      </c>
      <c r="K24" s="243">
        <v>48.6</v>
      </c>
      <c r="L24" s="243">
        <v>50.1</v>
      </c>
      <c r="M24" s="243">
        <v>1.5</v>
      </c>
      <c r="O24" s="31" t="s">
        <v>33</v>
      </c>
      <c r="P24" s="31"/>
    </row>
    <row r="25" spans="1:19" ht="16.5" customHeight="1" x14ac:dyDescent="0.25">
      <c r="A25" s="32"/>
      <c r="B25" s="88"/>
      <c r="C25" s="147" t="s">
        <v>833</v>
      </c>
      <c r="D25" s="147"/>
      <c r="E25" s="147"/>
      <c r="F25" s="147"/>
      <c r="G25" s="147"/>
      <c r="H25" s="5">
        <v>73467</v>
      </c>
      <c r="I25" s="5">
        <v>77204</v>
      </c>
      <c r="J25" s="5">
        <v>3737</v>
      </c>
      <c r="K25" s="172">
        <v>44.3</v>
      </c>
      <c r="L25" s="172">
        <v>45.1</v>
      </c>
      <c r="M25" s="172">
        <v>0.8</v>
      </c>
      <c r="O25" s="150"/>
      <c r="P25" s="20" t="s">
        <v>35</v>
      </c>
    </row>
    <row r="26" spans="1:19" ht="16.5" customHeight="1" x14ac:dyDescent="0.25">
      <c r="A26" s="32"/>
      <c r="B26" s="7"/>
      <c r="C26" s="7"/>
      <c r="D26" s="151" t="s">
        <v>834</v>
      </c>
      <c r="E26" s="151"/>
      <c r="F26" s="151"/>
      <c r="G26" s="151"/>
      <c r="H26" s="5">
        <v>69444</v>
      </c>
      <c r="I26" s="5">
        <v>71844</v>
      </c>
      <c r="J26" s="5">
        <v>2400</v>
      </c>
      <c r="K26" s="172">
        <v>41.9</v>
      </c>
      <c r="L26" s="172">
        <v>42</v>
      </c>
      <c r="M26" s="172">
        <v>0.1</v>
      </c>
      <c r="Q26" s="27" t="s">
        <v>37</v>
      </c>
      <c r="R26" s="27"/>
      <c r="S26" s="27"/>
    </row>
    <row r="27" spans="1:19" ht="16.5" customHeight="1" x14ac:dyDescent="0.25">
      <c r="A27" s="32"/>
      <c r="B27" s="7"/>
      <c r="C27" s="7"/>
      <c r="D27" s="7"/>
      <c r="E27" s="151" t="s">
        <v>38</v>
      </c>
      <c r="F27" s="7"/>
      <c r="G27" s="151"/>
      <c r="H27" s="5">
        <v>7308</v>
      </c>
      <c r="I27" s="5">
        <v>9802</v>
      </c>
      <c r="J27" s="5">
        <v>2494</v>
      </c>
      <c r="K27" s="172">
        <v>4.4000000000000004</v>
      </c>
      <c r="L27" s="172">
        <v>5.7</v>
      </c>
      <c r="M27" s="172">
        <v>1.3</v>
      </c>
      <c r="Q27" s="154"/>
      <c r="R27" s="27" t="s">
        <v>39</v>
      </c>
      <c r="S27" s="154"/>
    </row>
    <row r="28" spans="1:19" ht="16.5" customHeight="1" x14ac:dyDescent="0.25">
      <c r="A28" s="32"/>
      <c r="B28" s="7"/>
      <c r="C28" s="7"/>
      <c r="D28" s="7"/>
      <c r="E28" s="151" t="s">
        <v>40</v>
      </c>
      <c r="F28" s="7"/>
      <c r="G28" s="151"/>
      <c r="H28" s="5">
        <v>17789</v>
      </c>
      <c r="I28" s="5">
        <v>21230</v>
      </c>
      <c r="J28" s="5">
        <v>3442</v>
      </c>
      <c r="K28" s="172">
        <v>10.7</v>
      </c>
      <c r="L28" s="172">
        <v>12.4</v>
      </c>
      <c r="M28" s="172">
        <v>1.7</v>
      </c>
      <c r="Q28" s="154"/>
      <c r="R28" s="27" t="s">
        <v>41</v>
      </c>
      <c r="S28" s="154"/>
    </row>
    <row r="29" spans="1:19" ht="16.5" customHeight="1" x14ac:dyDescent="0.25">
      <c r="A29" s="32"/>
      <c r="B29" s="7"/>
      <c r="C29" s="7"/>
      <c r="D29" s="7"/>
      <c r="E29" s="151" t="s">
        <v>379</v>
      </c>
      <c r="F29" s="7"/>
      <c r="G29" s="151"/>
      <c r="H29" s="5">
        <v>38834</v>
      </c>
      <c r="I29" s="5">
        <v>34728</v>
      </c>
      <c r="J29" s="5">
        <v>-4106</v>
      </c>
      <c r="K29" s="172">
        <v>23.4</v>
      </c>
      <c r="L29" s="172">
        <v>20.3</v>
      </c>
      <c r="M29" s="172">
        <v>-3.2</v>
      </c>
      <c r="R29" s="27" t="s">
        <v>43</v>
      </c>
    </row>
    <row r="30" spans="1:19" ht="16.5" customHeight="1" x14ac:dyDescent="0.25">
      <c r="A30" s="32"/>
      <c r="B30" s="7"/>
      <c r="C30" s="7"/>
      <c r="D30" s="7"/>
      <c r="E30" s="156"/>
      <c r="F30" s="151" t="s">
        <v>380</v>
      </c>
      <c r="G30" s="7"/>
      <c r="H30" s="5">
        <v>31229</v>
      </c>
      <c r="I30" s="5">
        <v>31420</v>
      </c>
      <c r="J30" s="5">
        <v>191</v>
      </c>
      <c r="K30" s="172">
        <v>18.8</v>
      </c>
      <c r="L30" s="172">
        <v>18.399999999999999</v>
      </c>
      <c r="M30" s="172">
        <v>-0.5</v>
      </c>
      <c r="S30" s="27" t="s">
        <v>45</v>
      </c>
    </row>
    <row r="31" spans="1:19" ht="16.5" customHeight="1" x14ac:dyDescent="0.25">
      <c r="A31" s="32"/>
      <c r="B31" s="7"/>
      <c r="C31" s="7"/>
      <c r="D31" s="7"/>
      <c r="E31" s="156"/>
      <c r="F31" s="151" t="s">
        <v>46</v>
      </c>
      <c r="G31" s="7"/>
      <c r="H31" s="5">
        <v>7605</v>
      </c>
      <c r="I31" s="5">
        <v>3308</v>
      </c>
      <c r="J31" s="5">
        <v>-4297</v>
      </c>
      <c r="K31" s="172">
        <v>4.5999999999999996</v>
      </c>
      <c r="L31" s="172">
        <v>1.9</v>
      </c>
      <c r="M31" s="172">
        <v>-2.7</v>
      </c>
      <c r="S31" s="27" t="s">
        <v>47</v>
      </c>
    </row>
    <row r="32" spans="1:19" ht="16.5" customHeight="1" x14ac:dyDescent="0.25">
      <c r="A32" s="32"/>
      <c r="B32" s="7"/>
      <c r="C32" s="7"/>
      <c r="D32" s="7"/>
      <c r="E32" s="151" t="s">
        <v>236</v>
      </c>
      <c r="F32" s="7"/>
      <c r="G32" s="151"/>
      <c r="H32" s="5">
        <v>1117</v>
      </c>
      <c r="I32" s="5">
        <v>987</v>
      </c>
      <c r="J32" s="5">
        <v>-130</v>
      </c>
      <c r="K32" s="172">
        <v>0.7</v>
      </c>
      <c r="L32" s="172">
        <v>0.6</v>
      </c>
      <c r="M32" s="172">
        <v>-0.1</v>
      </c>
      <c r="R32" s="27" t="s">
        <v>49</v>
      </c>
    </row>
    <row r="33" spans="1:21" ht="17.25" customHeight="1" x14ac:dyDescent="0.25">
      <c r="A33" s="32"/>
      <c r="B33" s="7"/>
      <c r="C33" s="7"/>
      <c r="D33" s="7"/>
      <c r="E33" s="151" t="s">
        <v>835</v>
      </c>
      <c r="F33" s="7"/>
      <c r="G33" s="151"/>
      <c r="H33" s="5">
        <v>4397</v>
      </c>
      <c r="I33" s="5">
        <v>5096</v>
      </c>
      <c r="J33" s="5">
        <v>700</v>
      </c>
      <c r="K33" s="172">
        <v>2.7</v>
      </c>
      <c r="L33" s="172">
        <v>3</v>
      </c>
      <c r="M33" s="172">
        <v>0.3</v>
      </c>
      <c r="R33" s="27" t="s">
        <v>51</v>
      </c>
    </row>
    <row r="34" spans="1:21" ht="16.5" customHeight="1" x14ac:dyDescent="0.25">
      <c r="A34" s="32"/>
      <c r="B34" s="7"/>
      <c r="C34" s="7"/>
      <c r="D34" s="159" t="s">
        <v>381</v>
      </c>
      <c r="E34" s="159"/>
      <c r="F34" s="159"/>
      <c r="G34" s="159"/>
      <c r="H34" s="5">
        <v>4024</v>
      </c>
      <c r="I34" s="5">
        <v>5360</v>
      </c>
      <c r="J34" s="5">
        <v>1337</v>
      </c>
      <c r="K34" s="172">
        <v>2.4</v>
      </c>
      <c r="L34" s="172">
        <v>3.1</v>
      </c>
      <c r="M34" s="172">
        <v>0.7</v>
      </c>
      <c r="Q34" s="39" t="s">
        <v>53</v>
      </c>
    </row>
    <row r="35" spans="1:21" ht="16.5" customHeight="1" x14ac:dyDescent="0.25">
      <c r="A35" s="32"/>
      <c r="B35" s="7"/>
      <c r="C35" s="156"/>
      <c r="D35" s="7"/>
      <c r="E35" s="151" t="s">
        <v>240</v>
      </c>
      <c r="F35" s="156"/>
      <c r="G35" s="156"/>
      <c r="H35" s="5">
        <v>2376</v>
      </c>
      <c r="I35" s="5">
        <v>3686</v>
      </c>
      <c r="J35" s="5">
        <v>1310</v>
      </c>
      <c r="K35" s="172">
        <v>1.4</v>
      </c>
      <c r="L35" s="172">
        <v>2.2000000000000002</v>
      </c>
      <c r="M35" s="172">
        <v>0.7</v>
      </c>
      <c r="R35" s="27" t="s">
        <v>241</v>
      </c>
    </row>
    <row r="36" spans="1:21" ht="16.5" customHeight="1" x14ac:dyDescent="0.25">
      <c r="A36" s="32"/>
      <c r="B36" s="7"/>
      <c r="C36" s="156"/>
      <c r="D36" s="7"/>
      <c r="E36" s="151" t="s">
        <v>382</v>
      </c>
      <c r="F36" s="151"/>
      <c r="G36" s="151"/>
      <c r="H36" s="5">
        <v>1648</v>
      </c>
      <c r="I36" s="5">
        <v>1674</v>
      </c>
      <c r="J36" s="5">
        <v>26</v>
      </c>
      <c r="K36" s="172">
        <v>1</v>
      </c>
      <c r="L36" s="172">
        <v>1</v>
      </c>
      <c r="M36" s="172">
        <v>0</v>
      </c>
      <c r="R36" s="27" t="s">
        <v>243</v>
      </c>
    </row>
    <row r="37" spans="1:21" ht="16.5" customHeight="1" x14ac:dyDescent="0.25">
      <c r="A37" s="32"/>
      <c r="B37" s="157"/>
      <c r="C37" s="147" t="s">
        <v>54</v>
      </c>
      <c r="D37" s="147"/>
      <c r="E37" s="147"/>
      <c r="F37" s="147"/>
      <c r="G37" s="147"/>
      <c r="H37" s="5">
        <v>7064</v>
      </c>
      <c r="I37" s="5">
        <v>8530</v>
      </c>
      <c r="J37" s="5">
        <v>1466</v>
      </c>
      <c r="K37" s="172">
        <v>4.3</v>
      </c>
      <c r="L37" s="172">
        <v>5</v>
      </c>
      <c r="M37" s="172">
        <v>0.7</v>
      </c>
      <c r="Q37" s="20" t="s">
        <v>55</v>
      </c>
    </row>
    <row r="38" spans="1:21" ht="16.5" customHeight="1" x14ac:dyDescent="0.25">
      <c r="A38" s="32"/>
      <c r="B38" s="160" t="s">
        <v>383</v>
      </c>
      <c r="C38" s="160"/>
      <c r="D38" s="160"/>
      <c r="E38" s="160"/>
      <c r="F38" s="160"/>
      <c r="G38" s="160"/>
      <c r="H38" s="246">
        <v>-8122</v>
      </c>
      <c r="I38" s="246">
        <v>-8309</v>
      </c>
      <c r="J38" s="246">
        <v>-187</v>
      </c>
      <c r="K38" s="247">
        <v>-4.9000000000000004</v>
      </c>
      <c r="L38" s="247">
        <v>-4.9000000000000004</v>
      </c>
      <c r="M38" s="247">
        <v>0</v>
      </c>
      <c r="N38" s="248"/>
      <c r="O38" s="163" t="s">
        <v>57</v>
      </c>
      <c r="P38" s="248"/>
      <c r="Q38" s="248"/>
      <c r="R38" s="248"/>
      <c r="S38" s="248"/>
      <c r="T38" s="248"/>
      <c r="U38" s="248"/>
    </row>
    <row r="39" spans="1:21" ht="16.5" customHeight="1" x14ac:dyDescent="0.25">
      <c r="A39" s="32"/>
      <c r="B39" s="147" t="s">
        <v>384</v>
      </c>
      <c r="C39" s="147"/>
      <c r="D39" s="147"/>
      <c r="E39" s="147"/>
      <c r="F39" s="147"/>
      <c r="G39" s="147"/>
      <c r="H39" s="5">
        <v>-1058</v>
      </c>
      <c r="I39" s="5">
        <v>221</v>
      </c>
      <c r="J39" s="5">
        <v>1279</v>
      </c>
      <c r="K39" s="172">
        <v>-0.6</v>
      </c>
      <c r="L39" s="172">
        <v>0.1</v>
      </c>
      <c r="M39" s="172">
        <v>0.8</v>
      </c>
      <c r="O39" s="20" t="s">
        <v>59</v>
      </c>
    </row>
    <row r="40" spans="1:21" ht="16.5" customHeight="1" x14ac:dyDescent="0.25">
      <c r="A40" s="32"/>
      <c r="B40" s="1005" t="s">
        <v>836</v>
      </c>
      <c r="C40" s="1005"/>
      <c r="D40" s="1005"/>
      <c r="E40" s="1005"/>
      <c r="F40" s="1005"/>
      <c r="G40" s="1005"/>
      <c r="H40" s="249">
        <v>-1058</v>
      </c>
      <c r="I40" s="249">
        <v>-206</v>
      </c>
      <c r="J40" s="249">
        <v>852</v>
      </c>
      <c r="K40" s="250">
        <v>-0.6</v>
      </c>
      <c r="L40" s="250">
        <v>-0.1</v>
      </c>
      <c r="M40" s="250">
        <v>0.5</v>
      </c>
      <c r="P40" s="1005" t="s">
        <v>385</v>
      </c>
      <c r="Q40" s="1005"/>
      <c r="R40" s="1005"/>
      <c r="S40" s="1005"/>
      <c r="T40" s="1005"/>
      <c r="U40" s="1005"/>
    </row>
    <row r="41" spans="1:21" ht="16.5" customHeight="1" x14ac:dyDescent="0.25">
      <c r="A41" s="32"/>
      <c r="B41" s="151" t="s">
        <v>386</v>
      </c>
      <c r="C41" s="151"/>
      <c r="D41" s="151"/>
      <c r="E41" s="151"/>
      <c r="F41" s="151"/>
      <c r="G41" s="151"/>
      <c r="H41" s="5">
        <v>57424</v>
      </c>
      <c r="I41" s="5">
        <v>57728</v>
      </c>
      <c r="J41" s="193">
        <v>304</v>
      </c>
      <c r="K41" s="243">
        <v>34.700000000000003</v>
      </c>
      <c r="L41" s="243">
        <v>33.700000000000003</v>
      </c>
      <c r="M41" s="243">
        <v>-0.9</v>
      </c>
      <c r="O41" s="20" t="s">
        <v>387</v>
      </c>
      <c r="P41" s="7"/>
      <c r="Q41" s="7"/>
      <c r="R41" s="7"/>
      <c r="S41" s="7"/>
      <c r="T41" s="7"/>
      <c r="U41" s="7"/>
    </row>
    <row r="42" spans="1:21" ht="16.5" customHeight="1" x14ac:dyDescent="0.25">
      <c r="A42" s="32"/>
      <c r="B42" s="151" t="s">
        <v>388</v>
      </c>
      <c r="C42" s="502"/>
      <c r="D42" s="502"/>
      <c r="E42" s="502"/>
      <c r="F42" s="502"/>
      <c r="G42" s="502"/>
      <c r="H42" s="5">
        <v>31422</v>
      </c>
      <c r="I42" s="5">
        <v>32448</v>
      </c>
      <c r="J42" s="5">
        <v>1025</v>
      </c>
      <c r="K42" s="172">
        <v>19</v>
      </c>
      <c r="L42" s="172">
        <v>19</v>
      </c>
      <c r="M42" s="172">
        <v>0</v>
      </c>
      <c r="O42" s="7" t="s">
        <v>389</v>
      </c>
      <c r="P42" s="7"/>
      <c r="Q42" s="7"/>
      <c r="R42" s="7"/>
      <c r="S42" s="7"/>
      <c r="T42" s="7"/>
      <c r="U42" s="7"/>
    </row>
    <row r="43" spans="1:21" ht="16.5" customHeight="1" x14ac:dyDescent="0.25">
      <c r="A43" s="32"/>
      <c r="B43" s="503" t="s">
        <v>38</v>
      </c>
      <c r="C43" s="502"/>
      <c r="D43" s="502"/>
      <c r="E43" s="151" t="s">
        <v>38</v>
      </c>
      <c r="F43" s="502"/>
      <c r="G43" s="502"/>
      <c r="H43" s="5">
        <v>7308</v>
      </c>
      <c r="I43" s="5">
        <v>9802</v>
      </c>
      <c r="J43" s="5">
        <v>2494</v>
      </c>
      <c r="K43" s="172">
        <v>4.4000000000000004</v>
      </c>
      <c r="L43" s="172">
        <v>5.7</v>
      </c>
      <c r="M43" s="172">
        <v>1.3</v>
      </c>
      <c r="P43" s="7"/>
      <c r="Q43" s="7"/>
      <c r="R43" s="27" t="s">
        <v>39</v>
      </c>
      <c r="S43" s="7"/>
      <c r="T43" s="7"/>
      <c r="U43" s="7"/>
    </row>
    <row r="44" spans="1:21" ht="16.5" customHeight="1" x14ac:dyDescent="0.25">
      <c r="A44" s="32"/>
      <c r="B44" s="503" t="s">
        <v>390</v>
      </c>
      <c r="C44" s="502"/>
      <c r="D44" s="502"/>
      <c r="E44" s="151" t="s">
        <v>40</v>
      </c>
      <c r="F44" s="502"/>
      <c r="G44" s="502"/>
      <c r="H44" s="5">
        <v>17789</v>
      </c>
      <c r="I44" s="5">
        <v>21230</v>
      </c>
      <c r="J44" s="5">
        <v>3442</v>
      </c>
      <c r="K44" s="172">
        <v>10.7</v>
      </c>
      <c r="L44" s="172">
        <v>12.4</v>
      </c>
      <c r="M44" s="172">
        <v>1.7</v>
      </c>
      <c r="P44" s="7"/>
      <c r="Q44" s="7"/>
      <c r="R44" s="27" t="s">
        <v>41</v>
      </c>
      <c r="S44" s="7"/>
      <c r="T44" s="7"/>
      <c r="U44" s="7"/>
    </row>
    <row r="45" spans="1:21" ht="16.5" customHeight="1" x14ac:dyDescent="0.25">
      <c r="A45" s="32"/>
      <c r="B45" s="503" t="s">
        <v>391</v>
      </c>
      <c r="C45" s="502"/>
      <c r="D45" s="502"/>
      <c r="E45" s="151" t="s">
        <v>392</v>
      </c>
      <c r="F45" s="502"/>
      <c r="G45" s="502"/>
      <c r="H45" s="5">
        <v>7605</v>
      </c>
      <c r="I45" s="5">
        <v>3308</v>
      </c>
      <c r="J45" s="5">
        <v>-4297</v>
      </c>
      <c r="K45" s="172">
        <v>4.5999999999999996</v>
      </c>
      <c r="L45" s="172">
        <v>1.9</v>
      </c>
      <c r="M45" s="172">
        <v>-2.7</v>
      </c>
      <c r="P45" s="7"/>
      <c r="Q45" s="7"/>
      <c r="R45" s="27" t="s">
        <v>393</v>
      </c>
      <c r="S45" s="7"/>
      <c r="T45" s="7"/>
      <c r="U45" s="7"/>
    </row>
    <row r="46" spans="1:21" ht="16.5" customHeight="1" x14ac:dyDescent="0.25">
      <c r="A46" s="32"/>
      <c r="B46" s="503" t="s">
        <v>394</v>
      </c>
      <c r="C46" s="502"/>
      <c r="D46" s="502"/>
      <c r="E46" s="502"/>
      <c r="F46" s="502"/>
      <c r="G46" s="502"/>
      <c r="H46" s="5">
        <v>3925</v>
      </c>
      <c r="I46" s="5">
        <v>5241</v>
      </c>
      <c r="J46" s="5">
        <v>1316</v>
      </c>
      <c r="K46" s="172">
        <v>2.4</v>
      </c>
      <c r="L46" s="172">
        <v>3.1</v>
      </c>
      <c r="M46" s="172">
        <v>0.7</v>
      </c>
      <c r="P46" s="7"/>
      <c r="Q46" s="7"/>
      <c r="R46" s="27" t="s">
        <v>395</v>
      </c>
      <c r="S46" s="7"/>
      <c r="T46" s="7"/>
      <c r="U46" s="7"/>
    </row>
    <row r="47" spans="1:21" ht="16.5" customHeight="1" x14ac:dyDescent="0.25">
      <c r="A47" s="32"/>
      <c r="B47" s="503" t="s">
        <v>396</v>
      </c>
      <c r="C47" s="502"/>
      <c r="D47" s="502"/>
      <c r="E47" s="502"/>
      <c r="F47" s="502"/>
      <c r="G47" s="502"/>
      <c r="H47" s="5">
        <v>-620</v>
      </c>
      <c r="I47" s="5">
        <v>-694</v>
      </c>
      <c r="J47" s="5">
        <v>-74</v>
      </c>
      <c r="K47" s="172">
        <v>-0.4</v>
      </c>
      <c r="L47" s="172">
        <v>-0.4</v>
      </c>
      <c r="M47" s="172">
        <v>0</v>
      </c>
      <c r="P47" s="7"/>
      <c r="Q47" s="7"/>
      <c r="R47" s="27" t="s">
        <v>397</v>
      </c>
      <c r="S47" s="7"/>
      <c r="T47" s="7"/>
      <c r="U47" s="7"/>
    </row>
    <row r="48" spans="1:21" ht="16.5" customHeight="1" x14ac:dyDescent="0.25">
      <c r="A48" s="32"/>
      <c r="B48" s="503" t="s">
        <v>398</v>
      </c>
      <c r="C48" s="502"/>
      <c r="D48" s="502"/>
      <c r="E48" s="502"/>
      <c r="F48" s="502"/>
      <c r="G48" s="502"/>
      <c r="H48" s="5">
        <v>-75</v>
      </c>
      <c r="I48" s="5">
        <v>450</v>
      </c>
      <c r="J48" s="5">
        <v>526</v>
      </c>
      <c r="K48" s="172">
        <v>0</v>
      </c>
      <c r="L48" s="172">
        <v>0.3</v>
      </c>
      <c r="M48" s="172">
        <v>0.3</v>
      </c>
      <c r="P48" s="7"/>
      <c r="Q48" s="7"/>
      <c r="R48" s="27" t="s">
        <v>399</v>
      </c>
      <c r="S48" s="7"/>
      <c r="T48" s="7"/>
      <c r="U48" s="7"/>
    </row>
    <row r="49" spans="1:21" ht="16.5" customHeight="1" x14ac:dyDescent="0.25">
      <c r="A49" s="32"/>
      <c r="B49" s="503" t="s">
        <v>375</v>
      </c>
      <c r="C49" s="502"/>
      <c r="D49" s="502"/>
      <c r="E49" s="502"/>
      <c r="F49" s="502"/>
      <c r="G49" s="502"/>
      <c r="H49" s="5">
        <v>-4508</v>
      </c>
      <c r="I49" s="5">
        <v>-6890</v>
      </c>
      <c r="J49" s="5">
        <v>-2382</v>
      </c>
      <c r="K49" s="172">
        <v>-2.7</v>
      </c>
      <c r="L49" s="172">
        <v>-4</v>
      </c>
      <c r="M49" s="172">
        <v>-1.3</v>
      </c>
      <c r="P49" s="7"/>
      <c r="Q49" s="7"/>
      <c r="R49" s="27" t="s">
        <v>226</v>
      </c>
      <c r="S49" s="7"/>
      <c r="T49" s="7"/>
      <c r="U49" s="7"/>
    </row>
    <row r="50" spans="1:21" ht="16.5" customHeight="1" thickBot="1" x14ac:dyDescent="0.3">
      <c r="A50" s="32"/>
      <c r="B50" s="504" t="s">
        <v>400</v>
      </c>
      <c r="C50" s="505"/>
      <c r="D50" s="505"/>
      <c r="E50" s="505"/>
      <c r="F50" s="505"/>
      <c r="G50" s="505"/>
      <c r="H50" s="251">
        <v>0</v>
      </c>
      <c r="I50" s="251">
        <v>0</v>
      </c>
      <c r="J50" s="251">
        <v>0</v>
      </c>
      <c r="K50" s="251">
        <v>0</v>
      </c>
      <c r="L50" s="251">
        <v>0</v>
      </c>
      <c r="M50" s="251">
        <v>0</v>
      </c>
      <c r="N50" s="252"/>
      <c r="O50" s="252"/>
      <c r="P50" s="506"/>
      <c r="Q50" s="506"/>
      <c r="R50" s="506" t="s">
        <v>401</v>
      </c>
      <c r="S50" s="506"/>
      <c r="T50" s="506"/>
      <c r="U50" s="506"/>
    </row>
    <row r="51" spans="1:21" x14ac:dyDescent="0.25">
      <c r="B51" s="519" t="s">
        <v>873</v>
      </c>
      <c r="C51" s="253"/>
      <c r="D51" s="253"/>
      <c r="E51" s="253"/>
      <c r="F51" s="253"/>
      <c r="G51" s="253"/>
      <c r="H51" s="254"/>
      <c r="I51" s="254"/>
      <c r="J51" s="254"/>
      <c r="K51" s="255"/>
      <c r="L51" s="255"/>
      <c r="M51" s="255"/>
    </row>
    <row r="52" spans="1:21" s="192" customFormat="1" x14ac:dyDescent="0.25">
      <c r="B52" s="333" t="s">
        <v>1055</v>
      </c>
      <c r="C52"/>
      <c r="D52"/>
      <c r="E52"/>
      <c r="F52"/>
      <c r="G52"/>
    </row>
    <row r="53" spans="1:21" s="192" customFormat="1" x14ac:dyDescent="0.25">
      <c r="B53"/>
      <c r="C53"/>
      <c r="D53"/>
      <c r="E53"/>
      <c r="F53"/>
      <c r="G53"/>
    </row>
    <row r="54" spans="1:21" s="192" customFormat="1" x14ac:dyDescent="0.25">
      <c r="B54"/>
      <c r="C54"/>
      <c r="D54"/>
      <c r="E54"/>
      <c r="F54"/>
      <c r="G54"/>
    </row>
    <row r="55" spans="1:21" s="192" customFormat="1" x14ac:dyDescent="0.25">
      <c r="B55"/>
      <c r="C55"/>
      <c r="D55"/>
      <c r="E55"/>
      <c r="F55"/>
      <c r="G55"/>
    </row>
    <row r="56" spans="1:21" s="192" customFormat="1" x14ac:dyDescent="0.25">
      <c r="B56"/>
      <c r="C56"/>
      <c r="D56"/>
      <c r="E56"/>
      <c r="F56"/>
      <c r="G56"/>
    </row>
    <row r="57" spans="1:21" s="192" customFormat="1" x14ac:dyDescent="0.25">
      <c r="B57"/>
      <c r="C57"/>
      <c r="D57"/>
      <c r="E57"/>
      <c r="F57"/>
      <c r="G57"/>
    </row>
    <row r="58" spans="1:21" s="192" customFormat="1" x14ac:dyDescent="0.25">
      <c r="B58"/>
      <c r="C58"/>
      <c r="D58"/>
      <c r="E58"/>
      <c r="F58"/>
      <c r="G58"/>
    </row>
    <row r="59" spans="1:21" s="192" customFormat="1" x14ac:dyDescent="0.25">
      <c r="B59"/>
      <c r="C59"/>
      <c r="D59"/>
      <c r="E59"/>
      <c r="F59"/>
      <c r="G59"/>
    </row>
    <row r="60" spans="1:21" s="192" customFormat="1" x14ac:dyDescent="0.25">
      <c r="B60"/>
      <c r="C60"/>
      <c r="D60"/>
      <c r="E60"/>
      <c r="F60"/>
      <c r="G60"/>
    </row>
    <row r="61" spans="1:21" s="192" customFormat="1" x14ac:dyDescent="0.25">
      <c r="B61"/>
      <c r="C61"/>
      <c r="D61"/>
      <c r="E61"/>
      <c r="F61"/>
      <c r="G61"/>
    </row>
    <row r="62" spans="1:21" s="192" customFormat="1" x14ac:dyDescent="0.25">
      <c r="B62"/>
      <c r="C62"/>
      <c r="D62"/>
      <c r="E62"/>
      <c r="F62"/>
      <c r="G62"/>
    </row>
    <row r="63" spans="1:21" s="192" customFormat="1" x14ac:dyDescent="0.25">
      <c r="B63"/>
      <c r="C63"/>
      <c r="D63"/>
      <c r="E63"/>
      <c r="F63"/>
      <c r="G63"/>
    </row>
    <row r="64" spans="1:21" s="192" customFormat="1" x14ac:dyDescent="0.25">
      <c r="B64"/>
      <c r="C64"/>
      <c r="D64"/>
      <c r="E64"/>
      <c r="F64"/>
      <c r="G64"/>
    </row>
    <row r="65" spans="2:7" s="192" customFormat="1" x14ac:dyDescent="0.25">
      <c r="B65"/>
      <c r="C65"/>
      <c r="D65"/>
      <c r="E65"/>
      <c r="F65"/>
      <c r="G65"/>
    </row>
    <row r="66" spans="2:7" s="192" customFormat="1" x14ac:dyDescent="0.25">
      <c r="B66"/>
      <c r="C66"/>
      <c r="D66"/>
      <c r="E66"/>
      <c r="F66"/>
      <c r="G66"/>
    </row>
    <row r="67" spans="2:7" s="192" customFormat="1" x14ac:dyDescent="0.25">
      <c r="B67"/>
      <c r="C67"/>
      <c r="D67"/>
      <c r="E67"/>
      <c r="F67"/>
      <c r="G67"/>
    </row>
    <row r="68" spans="2:7" s="192" customFormat="1" x14ac:dyDescent="0.25">
      <c r="B68"/>
      <c r="C68"/>
      <c r="D68"/>
      <c r="E68"/>
      <c r="F68"/>
      <c r="G68"/>
    </row>
    <row r="69" spans="2:7" s="192" customFormat="1" x14ac:dyDescent="0.25">
      <c r="B69"/>
      <c r="C69"/>
      <c r="D69"/>
      <c r="E69"/>
      <c r="F69"/>
      <c r="G69"/>
    </row>
    <row r="70" spans="2:7" s="192" customFormat="1" x14ac:dyDescent="0.25">
      <c r="B70"/>
      <c r="C70"/>
      <c r="D70"/>
      <c r="E70"/>
      <c r="F70"/>
      <c r="G70"/>
    </row>
    <row r="71" spans="2:7" s="192" customFormat="1" x14ac:dyDescent="0.25">
      <c r="B71"/>
      <c r="C71"/>
      <c r="D71"/>
      <c r="E71"/>
      <c r="F71"/>
      <c r="G71"/>
    </row>
    <row r="72" spans="2:7" s="192" customFormat="1" x14ac:dyDescent="0.25">
      <c r="B72"/>
      <c r="C72"/>
      <c r="D72"/>
      <c r="E72"/>
      <c r="F72"/>
      <c r="G72"/>
    </row>
    <row r="73" spans="2:7" s="192" customFormat="1" x14ac:dyDescent="0.25">
      <c r="B73"/>
      <c r="C73"/>
      <c r="D73"/>
      <c r="E73"/>
      <c r="F73"/>
      <c r="G73"/>
    </row>
    <row r="74" spans="2:7" s="192" customFormat="1" x14ac:dyDescent="0.25">
      <c r="B74"/>
      <c r="C74"/>
      <c r="D74"/>
      <c r="E74"/>
      <c r="F74"/>
      <c r="G74"/>
    </row>
    <row r="75" spans="2:7" s="192" customFormat="1" x14ac:dyDescent="0.25">
      <c r="B75"/>
      <c r="C75"/>
      <c r="D75"/>
      <c r="E75"/>
      <c r="F75"/>
      <c r="G75"/>
    </row>
    <row r="76" spans="2:7" s="192" customFormat="1" x14ac:dyDescent="0.25">
      <c r="B76"/>
      <c r="C76"/>
      <c r="D76"/>
      <c r="E76"/>
      <c r="F76"/>
      <c r="G76"/>
    </row>
    <row r="77" spans="2:7" s="192" customFormat="1" x14ac:dyDescent="0.25">
      <c r="B77"/>
      <c r="C77"/>
      <c r="D77"/>
      <c r="E77"/>
      <c r="F77"/>
      <c r="G77"/>
    </row>
    <row r="78" spans="2:7" s="192" customFormat="1" x14ac:dyDescent="0.25">
      <c r="B78"/>
      <c r="C78"/>
      <c r="D78"/>
      <c r="E78"/>
      <c r="F78"/>
      <c r="G78"/>
    </row>
    <row r="79" spans="2:7" s="192" customFormat="1" x14ac:dyDescent="0.25">
      <c r="C79"/>
      <c r="D79"/>
      <c r="E79"/>
      <c r="F79"/>
      <c r="G79"/>
    </row>
    <row r="80" spans="2:7" s="192" customFormat="1" x14ac:dyDescent="0.25">
      <c r="B80"/>
      <c r="C80"/>
      <c r="D80"/>
      <c r="E80"/>
      <c r="F80"/>
      <c r="G80"/>
    </row>
    <row r="81" spans="2:7" s="192" customFormat="1" x14ac:dyDescent="0.25">
      <c r="B81"/>
      <c r="C81"/>
      <c r="D81"/>
      <c r="E81"/>
      <c r="F81"/>
      <c r="G81"/>
    </row>
    <row r="82" spans="2:7" s="192" customFormat="1" x14ac:dyDescent="0.25">
      <c r="B82"/>
      <c r="C82"/>
      <c r="D82"/>
      <c r="E82"/>
      <c r="F82"/>
      <c r="G82"/>
    </row>
    <row r="83" spans="2:7" s="192" customFormat="1" x14ac:dyDescent="0.25">
      <c r="B83"/>
      <c r="C83"/>
      <c r="D83"/>
      <c r="E83"/>
      <c r="F83"/>
      <c r="G83"/>
    </row>
    <row r="84" spans="2:7" s="192" customFormat="1" x14ac:dyDescent="0.25">
      <c r="B84"/>
      <c r="C84"/>
      <c r="D84"/>
      <c r="E84"/>
      <c r="F84"/>
      <c r="G84"/>
    </row>
    <row r="85" spans="2:7" s="192" customFormat="1" x14ac:dyDescent="0.25">
      <c r="B85"/>
      <c r="C85"/>
      <c r="D85"/>
      <c r="E85"/>
      <c r="F85"/>
      <c r="G85"/>
    </row>
    <row r="86" spans="2:7" s="192" customFormat="1" x14ac:dyDescent="0.25">
      <c r="B86"/>
      <c r="C86"/>
      <c r="D86"/>
      <c r="E86"/>
      <c r="F86"/>
      <c r="G86"/>
    </row>
    <row r="87" spans="2:7" s="192" customFormat="1" x14ac:dyDescent="0.25">
      <c r="B87"/>
      <c r="C87"/>
      <c r="D87"/>
      <c r="E87"/>
      <c r="F87"/>
      <c r="G87"/>
    </row>
    <row r="88" spans="2:7" s="192" customFormat="1" x14ac:dyDescent="0.25">
      <c r="B88"/>
      <c r="C88"/>
      <c r="D88"/>
      <c r="E88"/>
      <c r="F88"/>
      <c r="G88"/>
    </row>
    <row r="89" spans="2:7" s="192" customFormat="1" x14ac:dyDescent="0.25">
      <c r="B89"/>
      <c r="C89"/>
      <c r="D89"/>
      <c r="E89"/>
      <c r="F89"/>
      <c r="G89"/>
    </row>
    <row r="90" spans="2:7" s="192" customFormat="1" x14ac:dyDescent="0.25">
      <c r="B90"/>
      <c r="C90"/>
      <c r="D90"/>
      <c r="E90"/>
      <c r="F90"/>
      <c r="G90"/>
    </row>
    <row r="91" spans="2:7" s="192" customFormat="1" x14ac:dyDescent="0.25">
      <c r="B91"/>
      <c r="C91"/>
      <c r="D91"/>
      <c r="E91"/>
      <c r="F91"/>
      <c r="G91"/>
    </row>
    <row r="92" spans="2:7" s="192" customFormat="1" x14ac:dyDescent="0.25">
      <c r="B92"/>
      <c r="C92"/>
      <c r="D92"/>
      <c r="E92"/>
      <c r="F92"/>
      <c r="G92"/>
    </row>
    <row r="93" spans="2:7" s="192" customFormat="1" x14ac:dyDescent="0.25">
      <c r="B93"/>
      <c r="C93"/>
      <c r="D93"/>
      <c r="E93"/>
      <c r="F93"/>
      <c r="G93"/>
    </row>
    <row r="94" spans="2:7" s="192" customFormat="1" x14ac:dyDescent="0.25">
      <c r="B94"/>
      <c r="C94"/>
      <c r="D94"/>
      <c r="E94"/>
      <c r="F94"/>
      <c r="G94"/>
    </row>
    <row r="95" spans="2:7" s="192" customFormat="1" x14ac:dyDescent="0.25">
      <c r="B95"/>
      <c r="C95"/>
      <c r="D95"/>
      <c r="E95"/>
      <c r="F95"/>
      <c r="G95"/>
    </row>
    <row r="96" spans="2:7" s="192" customFormat="1" x14ac:dyDescent="0.25">
      <c r="B96"/>
      <c r="C96"/>
      <c r="D96"/>
      <c r="E96"/>
      <c r="F96"/>
      <c r="G96"/>
    </row>
    <row r="97" spans="2:7" s="192" customFormat="1" x14ac:dyDescent="0.25">
      <c r="B97"/>
      <c r="C97"/>
      <c r="D97"/>
      <c r="E97"/>
      <c r="F97"/>
      <c r="G97"/>
    </row>
    <row r="98" spans="2:7" s="192" customFormat="1" x14ac:dyDescent="0.25">
      <c r="B98"/>
      <c r="C98"/>
      <c r="D98"/>
      <c r="E98"/>
      <c r="F98"/>
      <c r="G98"/>
    </row>
    <row r="99" spans="2:7" s="192" customFormat="1" x14ac:dyDescent="0.25">
      <c r="B99"/>
      <c r="C99"/>
      <c r="D99"/>
      <c r="E99"/>
      <c r="F99"/>
      <c r="G99"/>
    </row>
    <row r="100" spans="2:7" s="192" customFormat="1" x14ac:dyDescent="0.25">
      <c r="B100"/>
      <c r="C100"/>
      <c r="D100"/>
      <c r="E100"/>
      <c r="F100"/>
      <c r="G100"/>
    </row>
    <row r="101" spans="2:7" s="192" customFormat="1" x14ac:dyDescent="0.25">
      <c r="B101"/>
      <c r="C101"/>
      <c r="D101"/>
      <c r="E101"/>
      <c r="F101"/>
      <c r="G101"/>
    </row>
    <row r="102" spans="2:7" s="192" customFormat="1" x14ac:dyDescent="0.25">
      <c r="B102"/>
      <c r="C102"/>
      <c r="D102"/>
      <c r="E102"/>
      <c r="F102"/>
      <c r="G102"/>
    </row>
    <row r="103" spans="2:7" s="192" customFormat="1" x14ac:dyDescent="0.25">
      <c r="B103"/>
      <c r="C103"/>
      <c r="D103"/>
      <c r="E103"/>
      <c r="F103"/>
      <c r="G103"/>
    </row>
    <row r="104" spans="2:7" s="192" customFormat="1" x14ac:dyDescent="0.25">
      <c r="B104"/>
      <c r="C104"/>
      <c r="D104"/>
      <c r="E104"/>
      <c r="F104"/>
      <c r="G104"/>
    </row>
    <row r="105" spans="2:7" s="192" customFormat="1" x14ac:dyDescent="0.25">
      <c r="B105"/>
      <c r="C105"/>
      <c r="D105"/>
      <c r="E105"/>
      <c r="F105"/>
      <c r="G105"/>
    </row>
    <row r="106" spans="2:7" s="192" customFormat="1" x14ac:dyDescent="0.25">
      <c r="B106"/>
      <c r="C106"/>
      <c r="D106"/>
      <c r="E106"/>
      <c r="F106"/>
      <c r="G106"/>
    </row>
    <row r="107" spans="2:7" s="192" customFormat="1" x14ac:dyDescent="0.25">
      <c r="B107"/>
      <c r="C107"/>
      <c r="D107"/>
      <c r="E107"/>
      <c r="F107"/>
      <c r="G107"/>
    </row>
    <row r="108" spans="2:7" s="192" customFormat="1" x14ac:dyDescent="0.25">
      <c r="B108"/>
      <c r="C108"/>
      <c r="D108"/>
      <c r="E108"/>
      <c r="F108"/>
      <c r="G108"/>
    </row>
    <row r="109" spans="2:7" s="192" customFormat="1" x14ac:dyDescent="0.25">
      <c r="B109"/>
      <c r="C109"/>
      <c r="D109"/>
      <c r="E109"/>
      <c r="F109"/>
      <c r="G109"/>
    </row>
    <row r="110" spans="2:7" s="192" customFormat="1" x14ac:dyDescent="0.25">
      <c r="B110"/>
      <c r="C110"/>
      <c r="D110"/>
      <c r="E110"/>
      <c r="F110"/>
      <c r="G110"/>
    </row>
    <row r="111" spans="2:7" s="192" customFormat="1" x14ac:dyDescent="0.25">
      <c r="B111"/>
      <c r="C111"/>
      <c r="D111"/>
      <c r="E111"/>
      <c r="F111"/>
      <c r="G111"/>
    </row>
    <row r="112" spans="2:7" s="192" customFormat="1" x14ac:dyDescent="0.25">
      <c r="B112"/>
      <c r="C112"/>
      <c r="D112"/>
      <c r="E112"/>
      <c r="F112"/>
      <c r="G112"/>
    </row>
    <row r="113" spans="2:7" s="192" customFormat="1" x14ac:dyDescent="0.25">
      <c r="B113"/>
      <c r="C113"/>
      <c r="D113"/>
      <c r="E113"/>
      <c r="F113"/>
      <c r="G113"/>
    </row>
    <row r="114" spans="2:7" s="192" customFormat="1" x14ac:dyDescent="0.25">
      <c r="B114"/>
      <c r="C114"/>
      <c r="D114"/>
      <c r="E114"/>
      <c r="F114"/>
      <c r="G114"/>
    </row>
    <row r="115" spans="2:7" s="192" customFormat="1" x14ac:dyDescent="0.25">
      <c r="B115"/>
      <c r="C115"/>
      <c r="D115"/>
      <c r="E115"/>
      <c r="F115"/>
      <c r="G115"/>
    </row>
    <row r="116" spans="2:7" s="192" customFormat="1" x14ac:dyDescent="0.25">
      <c r="B116"/>
      <c r="C116"/>
      <c r="D116"/>
      <c r="E116"/>
      <c r="F116"/>
      <c r="G116"/>
    </row>
    <row r="117" spans="2:7" s="192" customFormat="1" x14ac:dyDescent="0.25">
      <c r="B117"/>
      <c r="C117"/>
      <c r="D117"/>
      <c r="E117"/>
      <c r="F117"/>
      <c r="G117"/>
    </row>
    <row r="118" spans="2:7" s="192" customFormat="1" x14ac:dyDescent="0.25">
      <c r="B118"/>
      <c r="C118"/>
      <c r="D118"/>
      <c r="E118"/>
      <c r="F118"/>
      <c r="G118"/>
    </row>
    <row r="119" spans="2:7" s="192" customFormat="1" x14ac:dyDescent="0.25">
      <c r="B119"/>
      <c r="C119"/>
      <c r="D119"/>
      <c r="E119"/>
      <c r="F119"/>
      <c r="G119"/>
    </row>
    <row r="120" spans="2:7" s="192" customFormat="1" x14ac:dyDescent="0.25">
      <c r="B120"/>
      <c r="C120"/>
      <c r="D120"/>
      <c r="E120"/>
      <c r="F120"/>
      <c r="G120"/>
    </row>
    <row r="121" spans="2:7" s="192" customFormat="1" x14ac:dyDescent="0.25">
      <c r="B121"/>
      <c r="C121"/>
      <c r="D121"/>
      <c r="E121"/>
      <c r="F121"/>
      <c r="G121"/>
    </row>
    <row r="122" spans="2:7" s="192" customFormat="1" x14ac:dyDescent="0.25">
      <c r="B122"/>
      <c r="C122"/>
      <c r="D122"/>
      <c r="E122"/>
      <c r="F122"/>
      <c r="G122"/>
    </row>
    <row r="123" spans="2:7" s="192" customFormat="1" x14ac:dyDescent="0.25">
      <c r="B123"/>
      <c r="C123"/>
      <c r="D123"/>
      <c r="E123"/>
      <c r="F123"/>
      <c r="G123"/>
    </row>
    <row r="124" spans="2:7" s="192" customFormat="1" x14ac:dyDescent="0.25">
      <c r="B124"/>
      <c r="C124"/>
      <c r="D124"/>
      <c r="E124"/>
      <c r="F124"/>
      <c r="G124"/>
    </row>
    <row r="125" spans="2:7" s="192" customFormat="1" x14ac:dyDescent="0.25">
      <c r="B125"/>
      <c r="C125"/>
      <c r="D125"/>
      <c r="E125"/>
      <c r="F125"/>
      <c r="G125"/>
    </row>
    <row r="126" spans="2:7" s="192" customFormat="1" x14ac:dyDescent="0.25">
      <c r="B126"/>
      <c r="C126"/>
      <c r="D126"/>
      <c r="E126"/>
      <c r="F126"/>
      <c r="G126"/>
    </row>
    <row r="127" spans="2:7" s="192" customFormat="1" x14ac:dyDescent="0.25">
      <c r="B127"/>
      <c r="C127"/>
      <c r="D127"/>
      <c r="E127"/>
      <c r="F127"/>
      <c r="G127"/>
    </row>
    <row r="128" spans="2:7" s="192" customFormat="1" x14ac:dyDescent="0.25">
      <c r="B128"/>
      <c r="C128"/>
      <c r="D128"/>
      <c r="E128"/>
      <c r="F128"/>
      <c r="G128"/>
    </row>
    <row r="129" spans="2:7" s="192" customFormat="1" x14ac:dyDescent="0.25">
      <c r="B129"/>
      <c r="C129"/>
      <c r="D129"/>
      <c r="E129"/>
      <c r="F129"/>
      <c r="G129"/>
    </row>
    <row r="130" spans="2:7" s="192" customFormat="1" x14ac:dyDescent="0.25">
      <c r="B130"/>
      <c r="C130"/>
      <c r="D130"/>
      <c r="E130"/>
      <c r="F130"/>
      <c r="G130"/>
    </row>
    <row r="131" spans="2:7" s="192" customFormat="1" x14ac:dyDescent="0.25">
      <c r="B131"/>
      <c r="C131"/>
      <c r="D131"/>
      <c r="E131"/>
      <c r="F131"/>
      <c r="G131"/>
    </row>
    <row r="132" spans="2:7" s="192" customFormat="1" x14ac:dyDescent="0.25">
      <c r="B132"/>
      <c r="C132"/>
      <c r="D132"/>
      <c r="E132"/>
      <c r="F132"/>
      <c r="G132"/>
    </row>
    <row r="133" spans="2:7" s="192" customFormat="1" x14ac:dyDescent="0.25">
      <c r="B133"/>
      <c r="C133"/>
      <c r="D133"/>
      <c r="E133"/>
      <c r="F133"/>
      <c r="G133"/>
    </row>
    <row r="134" spans="2:7" s="192" customFormat="1" x14ac:dyDescent="0.25">
      <c r="B134"/>
      <c r="C134"/>
      <c r="D134"/>
      <c r="E134"/>
      <c r="F134"/>
      <c r="G134"/>
    </row>
    <row r="135" spans="2:7" s="192" customFormat="1" x14ac:dyDescent="0.25">
      <c r="B135"/>
      <c r="C135"/>
      <c r="D135"/>
      <c r="E135"/>
      <c r="F135"/>
      <c r="G135"/>
    </row>
    <row r="136" spans="2:7" s="192" customFormat="1" x14ac:dyDescent="0.25">
      <c r="B136"/>
      <c r="C136"/>
      <c r="D136"/>
      <c r="E136"/>
      <c r="F136"/>
      <c r="G136"/>
    </row>
    <row r="137" spans="2:7" s="192" customFormat="1" x14ac:dyDescent="0.25">
      <c r="B137"/>
      <c r="C137"/>
      <c r="D137"/>
      <c r="E137"/>
      <c r="F137"/>
      <c r="G137"/>
    </row>
    <row r="138" spans="2:7" s="192" customFormat="1" x14ac:dyDescent="0.25">
      <c r="B138"/>
      <c r="C138"/>
      <c r="D138"/>
      <c r="E138"/>
      <c r="F138"/>
      <c r="G138"/>
    </row>
    <row r="139" spans="2:7" s="192" customFormat="1" x14ac:dyDescent="0.25">
      <c r="B139"/>
      <c r="C139"/>
      <c r="D139"/>
      <c r="E139"/>
      <c r="F139"/>
      <c r="G139"/>
    </row>
    <row r="140" spans="2:7" s="192" customFormat="1" x14ac:dyDescent="0.25">
      <c r="B140"/>
      <c r="C140"/>
      <c r="D140"/>
      <c r="E140"/>
      <c r="F140"/>
      <c r="G140"/>
    </row>
    <row r="141" spans="2:7" s="192" customFormat="1" x14ac:dyDescent="0.25">
      <c r="B141"/>
      <c r="C141"/>
      <c r="D141"/>
      <c r="E141"/>
      <c r="F141"/>
      <c r="G141"/>
    </row>
    <row r="142" spans="2:7" s="192" customFormat="1" x14ac:dyDescent="0.25">
      <c r="B142"/>
      <c r="C142"/>
      <c r="D142"/>
      <c r="E142"/>
      <c r="F142"/>
      <c r="G142"/>
    </row>
    <row r="143" spans="2:7" s="192" customFormat="1" x14ac:dyDescent="0.25">
      <c r="B143"/>
      <c r="C143"/>
      <c r="D143"/>
      <c r="E143"/>
      <c r="F143"/>
      <c r="G143"/>
    </row>
    <row r="144" spans="2:7" s="192" customFormat="1" x14ac:dyDescent="0.25">
      <c r="B144"/>
      <c r="C144"/>
      <c r="D144"/>
      <c r="E144"/>
      <c r="F144"/>
      <c r="G144"/>
    </row>
    <row r="145" spans="2:7" s="192" customFormat="1" x14ac:dyDescent="0.25">
      <c r="B145"/>
      <c r="C145"/>
      <c r="D145"/>
      <c r="E145"/>
      <c r="F145"/>
      <c r="G145"/>
    </row>
    <row r="146" spans="2:7" s="192" customFormat="1" x14ac:dyDescent="0.25">
      <c r="B146"/>
      <c r="C146"/>
      <c r="D146"/>
      <c r="E146"/>
      <c r="F146"/>
      <c r="G146"/>
    </row>
    <row r="147" spans="2:7" s="192" customFormat="1" x14ac:dyDescent="0.25">
      <c r="B147"/>
      <c r="C147"/>
      <c r="D147"/>
      <c r="E147"/>
      <c r="F147"/>
      <c r="G147"/>
    </row>
    <row r="148" spans="2:7" s="192" customFormat="1" x14ac:dyDescent="0.25">
      <c r="B148"/>
      <c r="C148"/>
      <c r="D148"/>
      <c r="E148"/>
      <c r="F148"/>
      <c r="G148"/>
    </row>
    <row r="149" spans="2:7" s="192" customFormat="1" x14ac:dyDescent="0.25">
      <c r="B149"/>
      <c r="C149"/>
      <c r="D149"/>
      <c r="E149"/>
      <c r="F149"/>
      <c r="G149"/>
    </row>
    <row r="150" spans="2:7" s="192" customFormat="1" x14ac:dyDescent="0.25">
      <c r="B150"/>
      <c r="C150"/>
      <c r="D150"/>
      <c r="E150"/>
      <c r="F150"/>
      <c r="G150"/>
    </row>
    <row r="151" spans="2:7" s="192" customFormat="1" x14ac:dyDescent="0.25">
      <c r="B151"/>
      <c r="C151"/>
      <c r="D151"/>
      <c r="E151"/>
      <c r="F151"/>
      <c r="G151"/>
    </row>
    <row r="152" spans="2:7" s="192" customFormat="1" x14ac:dyDescent="0.25">
      <c r="B152"/>
      <c r="C152"/>
      <c r="D152"/>
      <c r="E152"/>
      <c r="F152"/>
      <c r="G152"/>
    </row>
    <row r="153" spans="2:7" s="192" customFormat="1" x14ac:dyDescent="0.25">
      <c r="B153"/>
      <c r="C153"/>
      <c r="D153"/>
      <c r="E153"/>
      <c r="F153"/>
      <c r="G153"/>
    </row>
    <row r="154" spans="2:7" s="192" customFormat="1" x14ac:dyDescent="0.25">
      <c r="B154"/>
      <c r="C154"/>
      <c r="D154"/>
      <c r="E154"/>
      <c r="F154"/>
      <c r="G154"/>
    </row>
    <row r="155" spans="2:7" s="192" customFormat="1" x14ac:dyDescent="0.25">
      <c r="B155"/>
      <c r="C155"/>
      <c r="D155"/>
      <c r="E155"/>
      <c r="F155"/>
      <c r="G155"/>
    </row>
    <row r="156" spans="2:7" s="192" customFormat="1" x14ac:dyDescent="0.25">
      <c r="B156"/>
      <c r="C156"/>
      <c r="D156"/>
      <c r="E156"/>
      <c r="F156"/>
      <c r="G156"/>
    </row>
    <row r="157" spans="2:7" s="192" customFormat="1" x14ac:dyDescent="0.25">
      <c r="B157"/>
      <c r="C157"/>
      <c r="D157"/>
      <c r="E157"/>
      <c r="F157"/>
      <c r="G157"/>
    </row>
    <row r="158" spans="2:7" s="192" customFormat="1" x14ac:dyDescent="0.25">
      <c r="B158"/>
      <c r="C158"/>
      <c r="D158"/>
      <c r="E158"/>
      <c r="F158"/>
      <c r="G158"/>
    </row>
    <row r="159" spans="2:7" s="192" customFormat="1" x14ac:dyDescent="0.25">
      <c r="B159"/>
      <c r="C159"/>
      <c r="D159"/>
      <c r="E159"/>
      <c r="F159"/>
      <c r="G159"/>
    </row>
    <row r="160" spans="2:7" s="192" customFormat="1" x14ac:dyDescent="0.25">
      <c r="B160"/>
      <c r="C160"/>
      <c r="D160"/>
      <c r="E160"/>
      <c r="F160"/>
      <c r="G160"/>
    </row>
    <row r="161" spans="2:7" s="192" customFormat="1" x14ac:dyDescent="0.25">
      <c r="B161"/>
      <c r="C161"/>
      <c r="D161"/>
      <c r="E161"/>
      <c r="F161"/>
      <c r="G161"/>
    </row>
    <row r="162" spans="2:7" s="192" customFormat="1" x14ac:dyDescent="0.25">
      <c r="B162"/>
      <c r="C162"/>
      <c r="D162"/>
      <c r="E162"/>
      <c r="F162"/>
      <c r="G162"/>
    </row>
    <row r="163" spans="2:7" s="192" customFormat="1" x14ac:dyDescent="0.25">
      <c r="B163"/>
      <c r="C163"/>
      <c r="D163"/>
      <c r="E163"/>
      <c r="F163"/>
      <c r="G163"/>
    </row>
    <row r="164" spans="2:7" s="192" customFormat="1" x14ac:dyDescent="0.25">
      <c r="B164"/>
      <c r="C164"/>
      <c r="D164"/>
      <c r="E164"/>
      <c r="F164"/>
      <c r="G164"/>
    </row>
    <row r="165" spans="2:7" s="192" customFormat="1" x14ac:dyDescent="0.25">
      <c r="B165"/>
      <c r="C165"/>
      <c r="D165"/>
      <c r="E165"/>
      <c r="F165"/>
      <c r="G165"/>
    </row>
    <row r="166" spans="2:7" s="192" customFormat="1" x14ac:dyDescent="0.25">
      <c r="B166"/>
      <c r="C166"/>
      <c r="D166"/>
      <c r="E166"/>
      <c r="F166"/>
      <c r="G166"/>
    </row>
    <row r="167" spans="2:7" s="192" customFormat="1" x14ac:dyDescent="0.25">
      <c r="B167"/>
      <c r="C167"/>
      <c r="D167"/>
      <c r="E167"/>
      <c r="F167"/>
      <c r="G167"/>
    </row>
    <row r="168" spans="2:7" s="192" customFormat="1" x14ac:dyDescent="0.25">
      <c r="B168"/>
      <c r="C168"/>
      <c r="D168"/>
      <c r="E168"/>
      <c r="F168"/>
      <c r="G168"/>
    </row>
    <row r="169" spans="2:7" s="192" customFormat="1" x14ac:dyDescent="0.25">
      <c r="B169"/>
      <c r="C169"/>
      <c r="D169"/>
      <c r="E169"/>
      <c r="F169"/>
      <c r="G169"/>
    </row>
    <row r="170" spans="2:7" s="192" customFormat="1" x14ac:dyDescent="0.25">
      <c r="B170"/>
      <c r="C170"/>
      <c r="D170"/>
      <c r="E170"/>
      <c r="F170"/>
      <c r="G170"/>
    </row>
    <row r="171" spans="2:7" s="192" customFormat="1" x14ac:dyDescent="0.25">
      <c r="B171"/>
      <c r="C171"/>
      <c r="D171"/>
      <c r="E171"/>
      <c r="F171"/>
      <c r="G171"/>
    </row>
    <row r="172" spans="2:7" s="192" customFormat="1" x14ac:dyDescent="0.25">
      <c r="B172"/>
      <c r="C172"/>
      <c r="D172"/>
      <c r="E172"/>
      <c r="F172"/>
      <c r="G172"/>
    </row>
    <row r="173" spans="2:7" s="192" customFormat="1" x14ac:dyDescent="0.25">
      <c r="B173"/>
      <c r="C173"/>
      <c r="D173"/>
      <c r="E173"/>
      <c r="F173"/>
      <c r="G173"/>
    </row>
    <row r="174" spans="2:7" s="192" customFormat="1" x14ac:dyDescent="0.25">
      <c r="B174"/>
      <c r="C174"/>
      <c r="D174"/>
      <c r="E174"/>
      <c r="F174"/>
      <c r="G174"/>
    </row>
    <row r="175" spans="2:7" s="192" customFormat="1" x14ac:dyDescent="0.25">
      <c r="B175"/>
      <c r="C175"/>
      <c r="D175"/>
      <c r="E175"/>
      <c r="F175"/>
      <c r="G175"/>
    </row>
    <row r="176" spans="2:7" s="192" customFormat="1" x14ac:dyDescent="0.25">
      <c r="B176"/>
      <c r="C176"/>
      <c r="D176"/>
      <c r="E176"/>
      <c r="F176"/>
      <c r="G176"/>
    </row>
    <row r="177" spans="2:7" s="192" customFormat="1" x14ac:dyDescent="0.25">
      <c r="B177"/>
      <c r="C177"/>
      <c r="D177"/>
      <c r="E177"/>
      <c r="F177"/>
      <c r="G177"/>
    </row>
    <row r="178" spans="2:7" s="192" customFormat="1" x14ac:dyDescent="0.25">
      <c r="B178"/>
      <c r="C178"/>
      <c r="D178"/>
      <c r="E178"/>
      <c r="F178"/>
      <c r="G178"/>
    </row>
    <row r="179" spans="2:7" s="192" customFormat="1" x14ac:dyDescent="0.25">
      <c r="B179"/>
      <c r="C179"/>
      <c r="D179"/>
      <c r="E179"/>
      <c r="F179"/>
      <c r="G179"/>
    </row>
    <row r="180" spans="2:7" s="192" customFormat="1" x14ac:dyDescent="0.25">
      <c r="B180"/>
      <c r="C180"/>
      <c r="D180"/>
      <c r="E180"/>
      <c r="F180"/>
      <c r="G180"/>
    </row>
    <row r="181" spans="2:7" s="192" customFormat="1" x14ac:dyDescent="0.25">
      <c r="B181"/>
      <c r="C181"/>
      <c r="D181"/>
      <c r="E181"/>
      <c r="F181"/>
      <c r="G181"/>
    </row>
    <row r="182" spans="2:7" s="192" customFormat="1" x14ac:dyDescent="0.25">
      <c r="B182"/>
      <c r="C182"/>
      <c r="D182"/>
      <c r="E182"/>
      <c r="F182"/>
      <c r="G182"/>
    </row>
    <row r="183" spans="2:7" s="192" customFormat="1" x14ac:dyDescent="0.25">
      <c r="B183"/>
      <c r="C183"/>
      <c r="D183"/>
      <c r="E183"/>
      <c r="F183"/>
      <c r="G183"/>
    </row>
    <row r="184" spans="2:7" s="192" customFormat="1" x14ac:dyDescent="0.25">
      <c r="B184"/>
      <c r="C184"/>
      <c r="D184"/>
      <c r="E184"/>
      <c r="F184"/>
      <c r="G184"/>
    </row>
    <row r="185" spans="2:7" s="192" customFormat="1" x14ac:dyDescent="0.25">
      <c r="B185"/>
      <c r="C185"/>
      <c r="D185"/>
      <c r="E185"/>
      <c r="F185"/>
      <c r="G185"/>
    </row>
    <row r="186" spans="2:7" s="192" customFormat="1" x14ac:dyDescent="0.25">
      <c r="B186"/>
      <c r="C186"/>
      <c r="D186"/>
      <c r="E186"/>
      <c r="F186"/>
      <c r="G186"/>
    </row>
    <row r="187" spans="2:7" s="192" customFormat="1" x14ac:dyDescent="0.25">
      <c r="B187"/>
      <c r="C187"/>
      <c r="D187"/>
      <c r="E187"/>
      <c r="F187"/>
      <c r="G187"/>
    </row>
    <row r="188" spans="2:7" s="192" customFormat="1" x14ac:dyDescent="0.25">
      <c r="B188"/>
      <c r="C188"/>
      <c r="D188"/>
      <c r="E188"/>
      <c r="F188"/>
      <c r="G188"/>
    </row>
    <row r="189" spans="2:7" s="192" customFormat="1" x14ac:dyDescent="0.25">
      <c r="B189"/>
      <c r="C189"/>
      <c r="D189"/>
      <c r="E189"/>
      <c r="F189"/>
      <c r="G189"/>
    </row>
    <row r="190" spans="2:7" s="192" customFormat="1" x14ac:dyDescent="0.25">
      <c r="B190"/>
      <c r="C190"/>
      <c r="D190"/>
      <c r="E190"/>
      <c r="F190"/>
      <c r="G190"/>
    </row>
    <row r="191" spans="2:7" s="192" customFormat="1" x14ac:dyDescent="0.25">
      <c r="B191"/>
      <c r="C191"/>
      <c r="D191"/>
      <c r="E191"/>
      <c r="F191"/>
      <c r="G191"/>
    </row>
    <row r="192" spans="2:7" s="192" customFormat="1" x14ac:dyDescent="0.25">
      <c r="B192"/>
      <c r="C192"/>
      <c r="D192"/>
      <c r="E192"/>
      <c r="F192"/>
      <c r="G192"/>
    </row>
    <row r="193" spans="2:7" s="192" customFormat="1" x14ac:dyDescent="0.25">
      <c r="B193"/>
      <c r="C193"/>
      <c r="D193"/>
      <c r="E193"/>
      <c r="F193"/>
      <c r="G193"/>
    </row>
    <row r="194" spans="2:7" s="192" customFormat="1" x14ac:dyDescent="0.25">
      <c r="B194"/>
      <c r="C194"/>
      <c r="D194"/>
      <c r="E194"/>
      <c r="F194"/>
      <c r="G194"/>
    </row>
    <row r="195" spans="2:7" s="192" customFormat="1" x14ac:dyDescent="0.25">
      <c r="B195"/>
      <c r="C195"/>
      <c r="D195"/>
      <c r="E195"/>
      <c r="F195"/>
      <c r="G195"/>
    </row>
    <row r="196" spans="2:7" s="192" customFormat="1" x14ac:dyDescent="0.25">
      <c r="B196"/>
      <c r="C196"/>
      <c r="D196"/>
      <c r="E196"/>
      <c r="F196"/>
      <c r="G196"/>
    </row>
    <row r="197" spans="2:7" s="192" customFormat="1" x14ac:dyDescent="0.25">
      <c r="B197"/>
      <c r="C197"/>
      <c r="D197"/>
      <c r="E197"/>
      <c r="F197"/>
      <c r="G197"/>
    </row>
    <row r="198" spans="2:7" s="192" customFormat="1" x14ac:dyDescent="0.25">
      <c r="B198"/>
      <c r="C198"/>
      <c r="D198"/>
      <c r="E198"/>
      <c r="F198"/>
      <c r="G198"/>
    </row>
    <row r="199" spans="2:7" s="192" customFormat="1" x14ac:dyDescent="0.25">
      <c r="B199"/>
      <c r="C199"/>
      <c r="D199"/>
      <c r="E199"/>
      <c r="F199"/>
      <c r="G199"/>
    </row>
    <row r="200" spans="2:7" s="192" customFormat="1" x14ac:dyDescent="0.25">
      <c r="B200"/>
      <c r="C200"/>
      <c r="D200"/>
      <c r="E200"/>
      <c r="F200"/>
      <c r="G200"/>
    </row>
    <row r="201" spans="2:7" s="192" customFormat="1" x14ac:dyDescent="0.25">
      <c r="B201"/>
      <c r="C201"/>
      <c r="D201"/>
      <c r="E201"/>
      <c r="F201"/>
      <c r="G201"/>
    </row>
    <row r="202" spans="2:7" s="192" customFormat="1" x14ac:dyDescent="0.25">
      <c r="B202"/>
      <c r="C202"/>
      <c r="D202"/>
      <c r="E202"/>
      <c r="F202"/>
      <c r="G202"/>
    </row>
    <row r="203" spans="2:7" s="192" customFormat="1" x14ac:dyDescent="0.25">
      <c r="B203"/>
      <c r="C203"/>
      <c r="D203"/>
      <c r="E203"/>
      <c r="F203"/>
      <c r="G203"/>
    </row>
    <row r="204" spans="2:7" s="192" customFormat="1" x14ac:dyDescent="0.25">
      <c r="B204"/>
      <c r="C204"/>
      <c r="D204"/>
      <c r="E204"/>
      <c r="F204"/>
      <c r="G204"/>
    </row>
    <row r="205" spans="2:7" s="192" customFormat="1" x14ac:dyDescent="0.25">
      <c r="B205"/>
      <c r="C205"/>
      <c r="D205"/>
      <c r="E205"/>
      <c r="F205"/>
      <c r="G205"/>
    </row>
    <row r="206" spans="2:7" s="192" customFormat="1" x14ac:dyDescent="0.25">
      <c r="B206"/>
      <c r="C206"/>
      <c r="D206"/>
      <c r="E206"/>
      <c r="F206"/>
      <c r="G206"/>
    </row>
    <row r="207" spans="2:7" s="192" customFormat="1" x14ac:dyDescent="0.25">
      <c r="B207"/>
      <c r="C207"/>
      <c r="D207"/>
      <c r="E207"/>
      <c r="F207"/>
      <c r="G207"/>
    </row>
    <row r="208" spans="2:7" s="192" customFormat="1" x14ac:dyDescent="0.25">
      <c r="B208"/>
      <c r="C208"/>
      <c r="D208"/>
      <c r="E208"/>
      <c r="F208"/>
      <c r="G208"/>
    </row>
    <row r="209" spans="2:7" s="192" customFormat="1" x14ac:dyDescent="0.25">
      <c r="B209"/>
      <c r="C209"/>
      <c r="D209"/>
      <c r="E209"/>
      <c r="F209"/>
      <c r="G209"/>
    </row>
    <row r="210" spans="2:7" s="192" customFormat="1" x14ac:dyDescent="0.25">
      <c r="B210"/>
      <c r="C210"/>
      <c r="D210"/>
      <c r="E210"/>
      <c r="F210"/>
      <c r="G210"/>
    </row>
    <row r="211" spans="2:7" s="192" customFormat="1" x14ac:dyDescent="0.25">
      <c r="B211"/>
      <c r="C211"/>
      <c r="D211"/>
      <c r="E211"/>
      <c r="F211"/>
      <c r="G211"/>
    </row>
    <row r="212" spans="2:7" s="192" customFormat="1" x14ac:dyDescent="0.25">
      <c r="B212"/>
      <c r="C212"/>
      <c r="D212"/>
      <c r="E212"/>
      <c r="F212"/>
      <c r="G212"/>
    </row>
    <row r="213" spans="2:7" s="192" customFormat="1" x14ac:dyDescent="0.25">
      <c r="B213"/>
      <c r="C213"/>
      <c r="D213"/>
      <c r="E213"/>
      <c r="F213"/>
      <c r="G213"/>
    </row>
    <row r="214" spans="2:7" s="192" customFormat="1" x14ac:dyDescent="0.25">
      <c r="B214"/>
      <c r="C214"/>
      <c r="D214"/>
      <c r="E214"/>
      <c r="F214"/>
      <c r="G214"/>
    </row>
    <row r="215" spans="2:7" s="192" customFormat="1" x14ac:dyDescent="0.25">
      <c r="B215"/>
      <c r="C215"/>
      <c r="D215"/>
      <c r="E215"/>
      <c r="F215"/>
      <c r="G215"/>
    </row>
    <row r="216" spans="2:7" s="192" customFormat="1" x14ac:dyDescent="0.25">
      <c r="B216"/>
      <c r="C216"/>
      <c r="D216"/>
      <c r="E216"/>
      <c r="F216"/>
      <c r="G216"/>
    </row>
    <row r="217" spans="2:7" s="192" customFormat="1" x14ac:dyDescent="0.25">
      <c r="B217"/>
      <c r="C217"/>
      <c r="D217"/>
      <c r="E217"/>
      <c r="F217"/>
      <c r="G217"/>
    </row>
    <row r="218" spans="2:7" s="192" customFormat="1" x14ac:dyDescent="0.25">
      <c r="B218"/>
      <c r="C218"/>
      <c r="D218"/>
      <c r="E218"/>
      <c r="F218"/>
      <c r="G218"/>
    </row>
    <row r="219" spans="2:7" s="192" customFormat="1" x14ac:dyDescent="0.25">
      <c r="B219"/>
      <c r="C219"/>
      <c r="D219"/>
      <c r="E219"/>
      <c r="F219"/>
      <c r="G219"/>
    </row>
    <row r="220" spans="2:7" s="192" customFormat="1" x14ac:dyDescent="0.25">
      <c r="B220"/>
      <c r="C220"/>
      <c r="D220"/>
      <c r="E220"/>
      <c r="F220"/>
      <c r="G220"/>
    </row>
    <row r="221" spans="2:7" s="192" customFormat="1" x14ac:dyDescent="0.25">
      <c r="B221"/>
      <c r="C221"/>
      <c r="D221"/>
      <c r="E221"/>
      <c r="F221"/>
      <c r="G221"/>
    </row>
    <row r="222" spans="2:7" s="192" customFormat="1" x14ac:dyDescent="0.25">
      <c r="B222"/>
      <c r="C222"/>
      <c r="D222"/>
      <c r="E222"/>
      <c r="F222"/>
      <c r="G222"/>
    </row>
    <row r="223" spans="2:7" s="192" customFormat="1" x14ac:dyDescent="0.25">
      <c r="B223"/>
      <c r="C223"/>
      <c r="D223"/>
      <c r="E223"/>
      <c r="F223"/>
      <c r="G223"/>
    </row>
    <row r="224" spans="2:7" s="192" customFormat="1" x14ac:dyDescent="0.25">
      <c r="B224"/>
      <c r="C224"/>
      <c r="D224"/>
      <c r="E224"/>
      <c r="F224"/>
      <c r="G224"/>
    </row>
    <row r="225" spans="2:7" s="192" customFormat="1" x14ac:dyDescent="0.25">
      <c r="B225"/>
      <c r="C225"/>
      <c r="D225"/>
      <c r="E225"/>
      <c r="F225"/>
      <c r="G225"/>
    </row>
    <row r="226" spans="2:7" s="192" customFormat="1" x14ac:dyDescent="0.25">
      <c r="B226"/>
      <c r="C226"/>
      <c r="D226"/>
      <c r="E226"/>
      <c r="F226"/>
      <c r="G226"/>
    </row>
    <row r="227" spans="2:7" s="192" customFormat="1" x14ac:dyDescent="0.25">
      <c r="B227"/>
      <c r="C227"/>
      <c r="D227"/>
      <c r="E227"/>
      <c r="F227"/>
      <c r="G227"/>
    </row>
    <row r="228" spans="2:7" s="192" customFormat="1" x14ac:dyDescent="0.25">
      <c r="B228"/>
      <c r="C228"/>
      <c r="D228"/>
      <c r="E228"/>
      <c r="F228"/>
      <c r="G228"/>
    </row>
    <row r="229" spans="2:7" s="192" customFormat="1" x14ac:dyDescent="0.25">
      <c r="B229"/>
      <c r="C229"/>
      <c r="D229"/>
      <c r="E229"/>
      <c r="F229"/>
      <c r="G229"/>
    </row>
    <row r="230" spans="2:7" s="192" customFormat="1" x14ac:dyDescent="0.25">
      <c r="B230"/>
      <c r="C230"/>
      <c r="D230"/>
      <c r="E230"/>
      <c r="F230"/>
      <c r="G230"/>
    </row>
    <row r="231" spans="2:7" s="192" customFormat="1" x14ac:dyDescent="0.25">
      <c r="B231"/>
      <c r="C231"/>
      <c r="D231"/>
      <c r="E231"/>
      <c r="F231"/>
      <c r="G231"/>
    </row>
    <row r="232" spans="2:7" s="192" customFormat="1" x14ac:dyDescent="0.25">
      <c r="B232"/>
      <c r="C232"/>
      <c r="D232"/>
      <c r="E232"/>
      <c r="F232"/>
      <c r="G232"/>
    </row>
    <row r="233" spans="2:7" s="192" customFormat="1" x14ac:dyDescent="0.25">
      <c r="B233"/>
      <c r="C233"/>
      <c r="D233"/>
      <c r="E233"/>
      <c r="F233"/>
      <c r="G233"/>
    </row>
    <row r="234" spans="2:7" s="192" customFormat="1" x14ac:dyDescent="0.25">
      <c r="B234"/>
      <c r="C234"/>
      <c r="D234"/>
      <c r="E234"/>
      <c r="F234"/>
      <c r="G234"/>
    </row>
    <row r="235" spans="2:7" s="192" customFormat="1" x14ac:dyDescent="0.25">
      <c r="B235"/>
      <c r="C235"/>
      <c r="D235"/>
      <c r="E235"/>
      <c r="F235"/>
      <c r="G235"/>
    </row>
    <row r="236" spans="2:7" s="192" customFormat="1" x14ac:dyDescent="0.25">
      <c r="B236"/>
      <c r="C236"/>
      <c r="D236"/>
      <c r="E236"/>
      <c r="F236"/>
      <c r="G236"/>
    </row>
    <row r="237" spans="2:7" s="192" customFormat="1" x14ac:dyDescent="0.25">
      <c r="B237"/>
      <c r="C237"/>
      <c r="D237"/>
      <c r="E237"/>
      <c r="F237"/>
      <c r="G237"/>
    </row>
    <row r="238" spans="2:7" s="192" customFormat="1" x14ac:dyDescent="0.25">
      <c r="B238"/>
      <c r="C238"/>
      <c r="D238"/>
      <c r="E238"/>
      <c r="F238"/>
      <c r="G238"/>
    </row>
    <row r="239" spans="2:7" s="192" customFormat="1" x14ac:dyDescent="0.25">
      <c r="B239"/>
      <c r="C239"/>
      <c r="D239"/>
      <c r="E239"/>
      <c r="F239"/>
      <c r="G239"/>
    </row>
    <row r="240" spans="2:7" s="192" customFormat="1" x14ac:dyDescent="0.25">
      <c r="B240"/>
      <c r="C240"/>
      <c r="D240"/>
      <c r="E240"/>
      <c r="F240"/>
      <c r="G240"/>
    </row>
    <row r="241" spans="2:7" s="192" customFormat="1" x14ac:dyDescent="0.25">
      <c r="B241"/>
      <c r="C241"/>
      <c r="D241"/>
      <c r="E241"/>
      <c r="F241"/>
      <c r="G241"/>
    </row>
    <row r="242" spans="2:7" s="192" customFormat="1" x14ac:dyDescent="0.25">
      <c r="B242"/>
      <c r="C242"/>
      <c r="D242"/>
      <c r="E242"/>
      <c r="F242"/>
      <c r="G242"/>
    </row>
    <row r="243" spans="2:7" s="192" customFormat="1" x14ac:dyDescent="0.25">
      <c r="B243"/>
      <c r="C243"/>
      <c r="D243"/>
      <c r="E243"/>
      <c r="F243"/>
      <c r="G243"/>
    </row>
    <row r="244" spans="2:7" s="192" customFormat="1" x14ac:dyDescent="0.25">
      <c r="B244"/>
      <c r="C244"/>
      <c r="D244"/>
      <c r="E244"/>
      <c r="F244"/>
      <c r="G244"/>
    </row>
    <row r="245" spans="2:7" s="192" customFormat="1" x14ac:dyDescent="0.25">
      <c r="B245"/>
      <c r="C245"/>
      <c r="D245"/>
      <c r="E245"/>
      <c r="F245"/>
      <c r="G245"/>
    </row>
    <row r="246" spans="2:7" s="192" customFormat="1" x14ac:dyDescent="0.25">
      <c r="B246"/>
      <c r="C246"/>
      <c r="D246"/>
      <c r="E246"/>
      <c r="F246"/>
      <c r="G246"/>
    </row>
    <row r="247" spans="2:7" s="192" customFormat="1" x14ac:dyDescent="0.25">
      <c r="B247"/>
      <c r="C247"/>
      <c r="D247"/>
      <c r="E247"/>
      <c r="F247"/>
      <c r="G247"/>
    </row>
    <row r="248" spans="2:7" s="192" customFormat="1" x14ac:dyDescent="0.25">
      <c r="B248"/>
      <c r="C248"/>
      <c r="D248"/>
      <c r="E248"/>
      <c r="F248"/>
      <c r="G248"/>
    </row>
    <row r="249" spans="2:7" s="192" customFormat="1" x14ac:dyDescent="0.25">
      <c r="B249"/>
      <c r="C249"/>
      <c r="D249"/>
      <c r="E249"/>
      <c r="F249"/>
      <c r="G249"/>
    </row>
    <row r="250" spans="2:7" s="192" customFormat="1" x14ac:dyDescent="0.25">
      <c r="B250"/>
      <c r="C250"/>
      <c r="D250"/>
      <c r="E250"/>
      <c r="F250"/>
      <c r="G250"/>
    </row>
    <row r="251" spans="2:7" s="192" customFormat="1" x14ac:dyDescent="0.25">
      <c r="B251"/>
      <c r="C251"/>
      <c r="D251"/>
      <c r="E251"/>
      <c r="F251"/>
      <c r="G251"/>
    </row>
    <row r="252" spans="2:7" s="192" customFormat="1" x14ac:dyDescent="0.25">
      <c r="B252"/>
      <c r="C252"/>
      <c r="D252"/>
      <c r="E252"/>
      <c r="F252"/>
      <c r="G252"/>
    </row>
    <row r="253" spans="2:7" s="192" customFormat="1" x14ac:dyDescent="0.25">
      <c r="B253"/>
      <c r="C253"/>
      <c r="D253"/>
      <c r="E253"/>
      <c r="F253"/>
      <c r="G253"/>
    </row>
    <row r="254" spans="2:7" s="192" customFormat="1" x14ac:dyDescent="0.25">
      <c r="B254"/>
      <c r="C254"/>
      <c r="D254"/>
      <c r="E254"/>
      <c r="F254"/>
      <c r="G254"/>
    </row>
    <row r="255" spans="2:7" s="192" customFormat="1" x14ac:dyDescent="0.25">
      <c r="B255"/>
      <c r="C255"/>
      <c r="D255"/>
      <c r="E255"/>
      <c r="F255"/>
      <c r="G255"/>
    </row>
    <row r="256" spans="2:7" s="192" customFormat="1" x14ac:dyDescent="0.25">
      <c r="B256"/>
      <c r="C256"/>
      <c r="D256"/>
      <c r="E256"/>
      <c r="F256"/>
      <c r="G256"/>
    </row>
    <row r="257" spans="2:7" s="192" customFormat="1" x14ac:dyDescent="0.25">
      <c r="B257"/>
      <c r="C257"/>
      <c r="D257"/>
      <c r="E257"/>
      <c r="F257"/>
      <c r="G257"/>
    </row>
    <row r="258" spans="2:7" s="192" customFormat="1" x14ac:dyDescent="0.25">
      <c r="B258"/>
      <c r="C258"/>
      <c r="D258"/>
      <c r="E258"/>
      <c r="F258"/>
      <c r="G258"/>
    </row>
    <row r="259" spans="2:7" s="192" customFormat="1" x14ac:dyDescent="0.25">
      <c r="B259"/>
      <c r="C259"/>
      <c r="D259"/>
      <c r="E259"/>
      <c r="F259"/>
      <c r="G259"/>
    </row>
    <row r="260" spans="2:7" s="192" customFormat="1" x14ac:dyDescent="0.25">
      <c r="B260"/>
      <c r="C260"/>
      <c r="D260"/>
      <c r="E260"/>
      <c r="F260"/>
      <c r="G260"/>
    </row>
    <row r="261" spans="2:7" s="192" customFormat="1" x14ac:dyDescent="0.25">
      <c r="B261"/>
      <c r="C261"/>
      <c r="D261"/>
      <c r="E261"/>
      <c r="F261"/>
      <c r="G261"/>
    </row>
    <row r="262" spans="2:7" s="192" customFormat="1" x14ac:dyDescent="0.25">
      <c r="B262"/>
      <c r="C262"/>
      <c r="D262"/>
      <c r="E262"/>
      <c r="F262"/>
      <c r="G262"/>
    </row>
    <row r="263" spans="2:7" s="192" customFormat="1" x14ac:dyDescent="0.25">
      <c r="B263"/>
      <c r="C263"/>
      <c r="D263"/>
      <c r="E263"/>
      <c r="F263"/>
      <c r="G263"/>
    </row>
    <row r="264" spans="2:7" s="192" customFormat="1" x14ac:dyDescent="0.25">
      <c r="B264"/>
      <c r="C264"/>
      <c r="D264"/>
      <c r="E264"/>
      <c r="F264"/>
      <c r="G264"/>
    </row>
    <row r="265" spans="2:7" s="192" customFormat="1" x14ac:dyDescent="0.25">
      <c r="B265"/>
      <c r="C265"/>
      <c r="D265"/>
      <c r="E265"/>
      <c r="F265"/>
      <c r="G265"/>
    </row>
    <row r="266" spans="2:7" s="192" customFormat="1" x14ac:dyDescent="0.25">
      <c r="B266"/>
      <c r="C266"/>
      <c r="D266"/>
      <c r="E266"/>
      <c r="F266"/>
      <c r="G266"/>
    </row>
    <row r="267" spans="2:7" s="192" customFormat="1" x14ac:dyDescent="0.25">
      <c r="B267"/>
      <c r="C267"/>
      <c r="D267"/>
      <c r="E267"/>
      <c r="F267"/>
      <c r="G267"/>
    </row>
    <row r="268" spans="2:7" s="192" customFormat="1" x14ac:dyDescent="0.25">
      <c r="B268"/>
      <c r="C268"/>
      <c r="D268"/>
      <c r="E268"/>
      <c r="F268"/>
      <c r="G268"/>
    </row>
    <row r="269" spans="2:7" s="192" customFormat="1" x14ac:dyDescent="0.25">
      <c r="B269"/>
      <c r="C269"/>
      <c r="D269"/>
      <c r="E269"/>
      <c r="F269"/>
      <c r="G269"/>
    </row>
    <row r="270" spans="2:7" s="192" customFormat="1" x14ac:dyDescent="0.25">
      <c r="B270"/>
      <c r="C270"/>
      <c r="D270"/>
      <c r="E270"/>
      <c r="F270"/>
      <c r="G270"/>
    </row>
    <row r="271" spans="2:7" s="192" customFormat="1" x14ac:dyDescent="0.25">
      <c r="B271"/>
      <c r="C271"/>
      <c r="D271"/>
      <c r="E271"/>
      <c r="F271"/>
      <c r="G271"/>
    </row>
    <row r="272" spans="2:7" s="192" customFormat="1" x14ac:dyDescent="0.25">
      <c r="B272"/>
      <c r="C272"/>
      <c r="D272"/>
      <c r="E272"/>
      <c r="F272"/>
      <c r="G272"/>
    </row>
    <row r="273" spans="2:7" s="192" customFormat="1" x14ac:dyDescent="0.25">
      <c r="B273"/>
      <c r="C273"/>
      <c r="D273"/>
      <c r="E273"/>
      <c r="F273"/>
      <c r="G273"/>
    </row>
    <row r="274" spans="2:7" s="192" customFormat="1" x14ac:dyDescent="0.25">
      <c r="B274"/>
      <c r="C274"/>
      <c r="D274"/>
      <c r="E274"/>
      <c r="F274"/>
      <c r="G274"/>
    </row>
    <row r="275" spans="2:7" s="192" customFormat="1" x14ac:dyDescent="0.25">
      <c r="B275"/>
      <c r="C275"/>
      <c r="D275"/>
      <c r="E275"/>
      <c r="F275"/>
      <c r="G275"/>
    </row>
    <row r="276" spans="2:7" s="192" customFormat="1" x14ac:dyDescent="0.25">
      <c r="B276"/>
      <c r="C276"/>
      <c r="D276"/>
      <c r="E276"/>
      <c r="F276"/>
      <c r="G276"/>
    </row>
    <row r="277" spans="2:7" s="192" customFormat="1" x14ac:dyDescent="0.25">
      <c r="B277"/>
      <c r="C277"/>
      <c r="D277"/>
      <c r="E277"/>
      <c r="F277"/>
      <c r="G277"/>
    </row>
    <row r="278" spans="2:7" s="192" customFormat="1" x14ac:dyDescent="0.25">
      <c r="B278"/>
      <c r="C278"/>
      <c r="D278"/>
      <c r="E278"/>
      <c r="F278"/>
      <c r="G278"/>
    </row>
    <row r="279" spans="2:7" s="192" customFormat="1" x14ac:dyDescent="0.25">
      <c r="B279"/>
      <c r="C279"/>
      <c r="D279"/>
      <c r="E279"/>
      <c r="F279"/>
      <c r="G279"/>
    </row>
    <row r="280" spans="2:7" s="192" customFormat="1" x14ac:dyDescent="0.25">
      <c r="B280"/>
      <c r="C280"/>
      <c r="D280"/>
      <c r="E280"/>
      <c r="F280"/>
      <c r="G280"/>
    </row>
    <row r="281" spans="2:7" s="192" customFormat="1" x14ac:dyDescent="0.25">
      <c r="B281"/>
      <c r="C281"/>
      <c r="D281"/>
      <c r="E281"/>
      <c r="F281"/>
      <c r="G281"/>
    </row>
    <row r="282" spans="2:7" s="192" customFormat="1" x14ac:dyDescent="0.25">
      <c r="B282"/>
      <c r="C282"/>
      <c r="D282"/>
      <c r="E282"/>
      <c r="F282"/>
      <c r="G282"/>
    </row>
    <row r="283" spans="2:7" s="192" customFormat="1" x14ac:dyDescent="0.25">
      <c r="B283"/>
      <c r="C283"/>
      <c r="D283"/>
      <c r="E283"/>
      <c r="F283"/>
      <c r="G283"/>
    </row>
    <row r="284" spans="2:7" s="192" customFormat="1" x14ac:dyDescent="0.25">
      <c r="B284"/>
      <c r="C284"/>
      <c r="D284"/>
      <c r="E284"/>
      <c r="F284"/>
      <c r="G284"/>
    </row>
    <row r="285" spans="2:7" s="192" customFormat="1" x14ac:dyDescent="0.25">
      <c r="B285"/>
      <c r="C285"/>
      <c r="D285"/>
      <c r="E285"/>
      <c r="F285"/>
      <c r="G285"/>
    </row>
    <row r="286" spans="2:7" s="192" customFormat="1" x14ac:dyDescent="0.25">
      <c r="B286"/>
      <c r="C286"/>
      <c r="D286"/>
      <c r="E286"/>
      <c r="F286"/>
      <c r="G286"/>
    </row>
    <row r="287" spans="2:7" s="192" customFormat="1" x14ac:dyDescent="0.25">
      <c r="B287"/>
      <c r="C287"/>
      <c r="D287"/>
      <c r="E287"/>
      <c r="F287"/>
      <c r="G287"/>
    </row>
    <row r="288" spans="2:7" s="192" customFormat="1" x14ac:dyDescent="0.25">
      <c r="B288"/>
      <c r="C288"/>
      <c r="D288"/>
      <c r="E288"/>
      <c r="F288"/>
      <c r="G288"/>
    </row>
    <row r="289" spans="2:7" s="192" customFormat="1" x14ac:dyDescent="0.25">
      <c r="B289"/>
      <c r="C289"/>
      <c r="D289"/>
      <c r="E289"/>
      <c r="F289"/>
      <c r="G289"/>
    </row>
    <row r="290" spans="2:7" s="192" customFormat="1" x14ac:dyDescent="0.25">
      <c r="B290"/>
      <c r="C290"/>
      <c r="D290"/>
      <c r="E290"/>
      <c r="F290"/>
      <c r="G290"/>
    </row>
    <row r="291" spans="2:7" s="192" customFormat="1" x14ac:dyDescent="0.25">
      <c r="B291"/>
      <c r="C291"/>
      <c r="D291"/>
      <c r="E291"/>
      <c r="F291"/>
      <c r="G291"/>
    </row>
    <row r="292" spans="2:7" s="192" customFormat="1" x14ac:dyDescent="0.25">
      <c r="B292"/>
      <c r="C292"/>
      <c r="D292"/>
      <c r="E292"/>
      <c r="F292"/>
      <c r="G292"/>
    </row>
    <row r="293" spans="2:7" s="192" customFormat="1" x14ac:dyDescent="0.25">
      <c r="B293"/>
      <c r="C293"/>
      <c r="D293"/>
      <c r="E293"/>
      <c r="F293"/>
      <c r="G293"/>
    </row>
    <row r="294" spans="2:7" s="192" customFormat="1" x14ac:dyDescent="0.25">
      <c r="B294"/>
      <c r="C294"/>
      <c r="D294"/>
      <c r="E294"/>
      <c r="F294"/>
      <c r="G294"/>
    </row>
    <row r="295" spans="2:7" s="192" customFormat="1" x14ac:dyDescent="0.25">
      <c r="B295"/>
      <c r="C295"/>
      <c r="D295"/>
      <c r="E295"/>
      <c r="F295"/>
      <c r="G295"/>
    </row>
    <row r="296" spans="2:7" s="192" customFormat="1" x14ac:dyDescent="0.25">
      <c r="B296"/>
      <c r="C296"/>
      <c r="D296"/>
      <c r="E296"/>
      <c r="F296"/>
      <c r="G296"/>
    </row>
    <row r="297" spans="2:7" s="192" customFormat="1" x14ac:dyDescent="0.25">
      <c r="B297"/>
      <c r="C297"/>
      <c r="D297"/>
      <c r="E297"/>
      <c r="F297"/>
      <c r="G297"/>
    </row>
    <row r="298" spans="2:7" s="192" customFormat="1" x14ac:dyDescent="0.25">
      <c r="B298"/>
      <c r="C298"/>
      <c r="D298"/>
      <c r="E298"/>
      <c r="F298"/>
      <c r="G298"/>
    </row>
    <row r="299" spans="2:7" s="192" customFormat="1" x14ac:dyDescent="0.25">
      <c r="B299"/>
      <c r="C299"/>
      <c r="D299"/>
      <c r="E299"/>
      <c r="F299"/>
      <c r="G299"/>
    </row>
    <row r="300" spans="2:7" s="192" customFormat="1" x14ac:dyDescent="0.25">
      <c r="B300"/>
      <c r="C300"/>
      <c r="D300"/>
      <c r="E300"/>
      <c r="F300"/>
      <c r="G300"/>
    </row>
    <row r="301" spans="2:7" s="192" customFormat="1" x14ac:dyDescent="0.25">
      <c r="B301"/>
      <c r="C301"/>
      <c r="D301"/>
      <c r="E301"/>
      <c r="F301"/>
      <c r="G301"/>
    </row>
    <row r="302" spans="2:7" s="192" customFormat="1" x14ac:dyDescent="0.25">
      <c r="B302"/>
      <c r="C302"/>
      <c r="D302"/>
      <c r="E302"/>
      <c r="F302"/>
      <c r="G302"/>
    </row>
    <row r="303" spans="2:7" s="192" customFormat="1" x14ac:dyDescent="0.25">
      <c r="B303"/>
      <c r="C303"/>
      <c r="D303"/>
      <c r="E303"/>
      <c r="F303"/>
      <c r="G303"/>
    </row>
    <row r="304" spans="2:7" s="192" customFormat="1" x14ac:dyDescent="0.25">
      <c r="B304"/>
      <c r="C304"/>
      <c r="D304"/>
      <c r="E304"/>
      <c r="F304"/>
      <c r="G304"/>
    </row>
    <row r="305" spans="2:7" s="192" customFormat="1" x14ac:dyDescent="0.25">
      <c r="B305"/>
      <c r="C305"/>
      <c r="D305"/>
      <c r="E305"/>
      <c r="F305"/>
      <c r="G305"/>
    </row>
    <row r="306" spans="2:7" s="192" customFormat="1" x14ac:dyDescent="0.25">
      <c r="B306"/>
      <c r="C306"/>
      <c r="D306"/>
      <c r="E306"/>
      <c r="F306"/>
      <c r="G306"/>
    </row>
    <row r="307" spans="2:7" s="192" customFormat="1" x14ac:dyDescent="0.25">
      <c r="B307"/>
      <c r="C307"/>
      <c r="D307"/>
      <c r="E307"/>
      <c r="F307"/>
      <c r="G307"/>
    </row>
    <row r="308" spans="2:7" s="192" customFormat="1" x14ac:dyDescent="0.25">
      <c r="B308"/>
      <c r="C308"/>
      <c r="D308"/>
      <c r="E308"/>
      <c r="F308"/>
      <c r="G308"/>
    </row>
    <row r="309" spans="2:7" s="192" customFormat="1" x14ac:dyDescent="0.25">
      <c r="B309"/>
      <c r="C309"/>
      <c r="D309"/>
      <c r="E309"/>
      <c r="F309"/>
      <c r="G309"/>
    </row>
    <row r="310" spans="2:7" s="192" customFormat="1" x14ac:dyDescent="0.25">
      <c r="B310"/>
      <c r="C310"/>
      <c r="D310"/>
      <c r="E310"/>
      <c r="F310"/>
      <c r="G310"/>
    </row>
    <row r="311" spans="2:7" s="192" customFormat="1" x14ac:dyDescent="0.25">
      <c r="B311"/>
      <c r="C311"/>
      <c r="D311"/>
      <c r="E311"/>
      <c r="F311"/>
      <c r="G311"/>
    </row>
    <row r="312" spans="2:7" s="192" customFormat="1" x14ac:dyDescent="0.25">
      <c r="B312"/>
      <c r="C312"/>
      <c r="D312"/>
      <c r="E312"/>
      <c r="F312"/>
      <c r="G312"/>
    </row>
    <row r="313" spans="2:7" s="192" customFormat="1" x14ac:dyDescent="0.25">
      <c r="B313"/>
      <c r="C313"/>
      <c r="D313"/>
      <c r="E313"/>
      <c r="F313"/>
      <c r="G313"/>
    </row>
    <row r="314" spans="2:7" s="192" customFormat="1" x14ac:dyDescent="0.25">
      <c r="B314"/>
      <c r="C314"/>
      <c r="D314"/>
      <c r="E314"/>
      <c r="F314"/>
      <c r="G314"/>
    </row>
    <row r="315" spans="2:7" s="192" customFormat="1" x14ac:dyDescent="0.25">
      <c r="B315"/>
      <c r="C315"/>
      <c r="D315"/>
      <c r="E315"/>
      <c r="F315"/>
      <c r="G315"/>
    </row>
    <row r="316" spans="2:7" s="192" customFormat="1" x14ac:dyDescent="0.25">
      <c r="B316"/>
      <c r="C316"/>
      <c r="D316"/>
      <c r="E316"/>
      <c r="F316"/>
      <c r="G316"/>
    </row>
    <row r="317" spans="2:7" s="192" customFormat="1" x14ac:dyDescent="0.25">
      <c r="B317"/>
      <c r="C317"/>
      <c r="D317"/>
      <c r="E317"/>
      <c r="F317"/>
      <c r="G317"/>
    </row>
    <row r="318" spans="2:7" s="192" customFormat="1" x14ac:dyDescent="0.25">
      <c r="B318"/>
      <c r="C318"/>
      <c r="D318"/>
      <c r="E318"/>
      <c r="F318"/>
      <c r="G318"/>
    </row>
    <row r="319" spans="2:7" s="192" customFormat="1" x14ac:dyDescent="0.25">
      <c r="B319"/>
      <c r="C319"/>
      <c r="D319"/>
      <c r="E319"/>
      <c r="F319"/>
      <c r="G319"/>
    </row>
    <row r="320" spans="2:7" s="192" customFormat="1" x14ac:dyDescent="0.25">
      <c r="B320"/>
      <c r="C320"/>
      <c r="D320"/>
      <c r="E320"/>
      <c r="F320"/>
      <c r="G320"/>
    </row>
    <row r="321" spans="2:7" s="192" customFormat="1" x14ac:dyDescent="0.25">
      <c r="B321"/>
      <c r="C321"/>
      <c r="D321"/>
      <c r="E321"/>
      <c r="F321"/>
      <c r="G321"/>
    </row>
    <row r="322" spans="2:7" s="192" customFormat="1" x14ac:dyDescent="0.25">
      <c r="B322"/>
      <c r="C322"/>
      <c r="D322"/>
      <c r="E322"/>
      <c r="F322"/>
      <c r="G322"/>
    </row>
    <row r="323" spans="2:7" s="192" customFormat="1" x14ac:dyDescent="0.25">
      <c r="B323"/>
      <c r="C323"/>
      <c r="D323"/>
      <c r="E323"/>
      <c r="F323"/>
      <c r="G323"/>
    </row>
    <row r="324" spans="2:7" s="192" customFormat="1" x14ac:dyDescent="0.25">
      <c r="B324"/>
      <c r="C324"/>
      <c r="D324"/>
      <c r="E324"/>
      <c r="F324"/>
      <c r="G324"/>
    </row>
    <row r="325" spans="2:7" s="192" customFormat="1" x14ac:dyDescent="0.25">
      <c r="B325"/>
      <c r="C325"/>
      <c r="D325"/>
      <c r="E325"/>
      <c r="F325"/>
      <c r="G325"/>
    </row>
    <row r="326" spans="2:7" s="192" customFormat="1" x14ac:dyDescent="0.25">
      <c r="B326"/>
      <c r="C326"/>
      <c r="D326"/>
      <c r="E326"/>
      <c r="F326"/>
      <c r="G326"/>
    </row>
    <row r="327" spans="2:7" s="192" customFormat="1" x14ac:dyDescent="0.25">
      <c r="B327"/>
      <c r="C327"/>
      <c r="D327"/>
      <c r="E327"/>
      <c r="F327"/>
      <c r="G327"/>
    </row>
    <row r="328" spans="2:7" s="192" customFormat="1" x14ac:dyDescent="0.25">
      <c r="B328"/>
      <c r="C328"/>
      <c r="D328"/>
      <c r="E328"/>
      <c r="F328"/>
      <c r="G328"/>
    </row>
    <row r="329" spans="2:7" s="192" customFormat="1" x14ac:dyDescent="0.25">
      <c r="B329"/>
      <c r="C329"/>
      <c r="D329"/>
      <c r="E329"/>
      <c r="F329"/>
      <c r="G329"/>
    </row>
    <row r="330" spans="2:7" s="192" customFormat="1" x14ac:dyDescent="0.25">
      <c r="B330"/>
      <c r="C330"/>
      <c r="D330"/>
      <c r="E330"/>
      <c r="F330"/>
      <c r="G330"/>
    </row>
    <row r="331" spans="2:7" s="192" customFormat="1" x14ac:dyDescent="0.25">
      <c r="B331"/>
      <c r="C331"/>
      <c r="D331"/>
      <c r="E331"/>
      <c r="F331"/>
      <c r="G331"/>
    </row>
    <row r="332" spans="2:7" s="192" customFormat="1" x14ac:dyDescent="0.25">
      <c r="B332"/>
      <c r="C332"/>
      <c r="D332"/>
      <c r="E332"/>
      <c r="F332"/>
      <c r="G332"/>
    </row>
    <row r="333" spans="2:7" s="192" customFormat="1" x14ac:dyDescent="0.25">
      <c r="B333"/>
      <c r="C333"/>
      <c r="D333"/>
      <c r="E333"/>
      <c r="F333"/>
      <c r="G333"/>
    </row>
    <row r="334" spans="2:7" s="192" customFormat="1" x14ac:dyDescent="0.25">
      <c r="B334"/>
      <c r="C334"/>
      <c r="D334"/>
      <c r="E334"/>
      <c r="F334"/>
      <c r="G334"/>
    </row>
    <row r="335" spans="2:7" s="192" customFormat="1" x14ac:dyDescent="0.25">
      <c r="B335"/>
      <c r="C335"/>
      <c r="D335"/>
      <c r="E335"/>
      <c r="F335"/>
      <c r="G335"/>
    </row>
    <row r="336" spans="2:7" s="192" customFormat="1" x14ac:dyDescent="0.25">
      <c r="B336"/>
      <c r="C336"/>
      <c r="D336"/>
      <c r="E336"/>
      <c r="F336"/>
      <c r="G336"/>
    </row>
    <row r="337" spans="2:7" s="192" customFormat="1" x14ac:dyDescent="0.25">
      <c r="B337"/>
      <c r="C337"/>
      <c r="D337"/>
      <c r="E337"/>
      <c r="F337"/>
      <c r="G337"/>
    </row>
    <row r="338" spans="2:7" s="192" customFormat="1" x14ac:dyDescent="0.25">
      <c r="B338"/>
      <c r="C338"/>
      <c r="D338"/>
      <c r="E338"/>
      <c r="F338"/>
      <c r="G338"/>
    </row>
    <row r="339" spans="2:7" s="192" customFormat="1" x14ac:dyDescent="0.25">
      <c r="B339"/>
      <c r="C339"/>
      <c r="D339"/>
      <c r="E339"/>
      <c r="F339"/>
      <c r="G339"/>
    </row>
    <row r="340" spans="2:7" s="192" customFormat="1" x14ac:dyDescent="0.25">
      <c r="B340"/>
      <c r="C340"/>
      <c r="D340"/>
      <c r="E340"/>
      <c r="F340"/>
      <c r="G340"/>
    </row>
    <row r="341" spans="2:7" s="192" customFormat="1" x14ac:dyDescent="0.25">
      <c r="B341"/>
      <c r="C341"/>
      <c r="D341"/>
      <c r="E341"/>
      <c r="F341"/>
      <c r="G341"/>
    </row>
    <row r="342" spans="2:7" s="192" customFormat="1" x14ac:dyDescent="0.25">
      <c r="B342"/>
      <c r="C342"/>
      <c r="D342"/>
      <c r="E342"/>
      <c r="F342"/>
      <c r="G342"/>
    </row>
    <row r="343" spans="2:7" s="192" customFormat="1" x14ac:dyDescent="0.25">
      <c r="B343"/>
      <c r="C343"/>
      <c r="D343"/>
      <c r="E343"/>
      <c r="F343"/>
      <c r="G343"/>
    </row>
    <row r="344" spans="2:7" s="192" customFormat="1" x14ac:dyDescent="0.25">
      <c r="B344"/>
      <c r="C344"/>
      <c r="D344"/>
      <c r="E344"/>
      <c r="F344"/>
      <c r="G344"/>
    </row>
    <row r="345" spans="2:7" s="192" customFormat="1" x14ac:dyDescent="0.25">
      <c r="B345"/>
      <c r="C345"/>
      <c r="D345"/>
      <c r="E345"/>
      <c r="F345"/>
      <c r="G345"/>
    </row>
    <row r="346" spans="2:7" s="192" customFormat="1" x14ac:dyDescent="0.25">
      <c r="B346"/>
      <c r="C346"/>
      <c r="D346"/>
      <c r="E346"/>
      <c r="F346"/>
      <c r="G346"/>
    </row>
    <row r="347" spans="2:7" s="192" customFormat="1" x14ac:dyDescent="0.25">
      <c r="B347"/>
      <c r="C347"/>
      <c r="D347"/>
      <c r="E347"/>
      <c r="F347"/>
      <c r="G347"/>
    </row>
    <row r="348" spans="2:7" s="192" customFormat="1" x14ac:dyDescent="0.25">
      <c r="B348"/>
      <c r="C348"/>
      <c r="D348"/>
      <c r="E348"/>
      <c r="F348"/>
      <c r="G348"/>
    </row>
    <row r="349" spans="2:7" s="192" customFormat="1" x14ac:dyDescent="0.25">
      <c r="B349"/>
      <c r="C349"/>
      <c r="D349"/>
      <c r="E349"/>
      <c r="F349"/>
      <c r="G349"/>
    </row>
    <row r="350" spans="2:7" s="192" customFormat="1" x14ac:dyDescent="0.25">
      <c r="B350"/>
      <c r="C350"/>
      <c r="D350"/>
      <c r="E350"/>
      <c r="F350"/>
      <c r="G350"/>
    </row>
    <row r="351" spans="2:7" s="192" customFormat="1" x14ac:dyDescent="0.25">
      <c r="B351"/>
      <c r="C351"/>
      <c r="D351"/>
      <c r="E351"/>
      <c r="F351"/>
      <c r="G351"/>
    </row>
    <row r="352" spans="2:7" s="192" customFormat="1" x14ac:dyDescent="0.25">
      <c r="B352"/>
      <c r="C352"/>
      <c r="D352"/>
      <c r="E352"/>
      <c r="F352"/>
      <c r="G352"/>
    </row>
    <row r="353" spans="2:7" s="192" customFormat="1" x14ac:dyDescent="0.25">
      <c r="B353"/>
      <c r="C353"/>
      <c r="D353"/>
      <c r="E353"/>
      <c r="F353"/>
      <c r="G353"/>
    </row>
    <row r="354" spans="2:7" s="192" customFormat="1" x14ac:dyDescent="0.25">
      <c r="B354"/>
      <c r="C354"/>
      <c r="D354"/>
      <c r="E354"/>
      <c r="F354"/>
      <c r="G354"/>
    </row>
    <row r="355" spans="2:7" s="192" customFormat="1" x14ac:dyDescent="0.25">
      <c r="B355"/>
      <c r="C355"/>
      <c r="D355"/>
      <c r="E355"/>
      <c r="F355"/>
      <c r="G355"/>
    </row>
    <row r="356" spans="2:7" s="192" customFormat="1" x14ac:dyDescent="0.25">
      <c r="B356"/>
      <c r="C356"/>
      <c r="D356"/>
      <c r="E356"/>
      <c r="F356"/>
      <c r="G356"/>
    </row>
    <row r="357" spans="2:7" s="192" customFormat="1" x14ac:dyDescent="0.25">
      <c r="B357"/>
      <c r="C357"/>
      <c r="D357"/>
      <c r="E357"/>
      <c r="F357"/>
      <c r="G357"/>
    </row>
    <row r="358" spans="2:7" s="192" customFormat="1" x14ac:dyDescent="0.25">
      <c r="B358"/>
      <c r="C358"/>
      <c r="D358"/>
      <c r="E358"/>
      <c r="F358"/>
      <c r="G358"/>
    </row>
    <row r="359" spans="2:7" s="192" customFormat="1" x14ac:dyDescent="0.25">
      <c r="B359"/>
      <c r="C359"/>
      <c r="D359"/>
      <c r="E359"/>
      <c r="F359"/>
      <c r="G359"/>
    </row>
    <row r="360" spans="2:7" s="192" customFormat="1" x14ac:dyDescent="0.25">
      <c r="B360"/>
      <c r="C360"/>
      <c r="D360"/>
      <c r="E360"/>
      <c r="F360"/>
      <c r="G360"/>
    </row>
    <row r="361" spans="2:7" s="192" customFormat="1" x14ac:dyDescent="0.25">
      <c r="B361"/>
      <c r="C361"/>
      <c r="D361"/>
      <c r="E361"/>
      <c r="F361"/>
      <c r="G361"/>
    </row>
    <row r="362" spans="2:7" s="192" customFormat="1" x14ac:dyDescent="0.25">
      <c r="B362"/>
      <c r="C362"/>
      <c r="D362"/>
      <c r="E362"/>
      <c r="F362"/>
      <c r="G362"/>
    </row>
    <row r="363" spans="2:7" s="192" customFormat="1" x14ac:dyDescent="0.25">
      <c r="B363"/>
      <c r="C363"/>
      <c r="D363"/>
      <c r="E363"/>
      <c r="F363"/>
      <c r="G363"/>
    </row>
    <row r="364" spans="2:7" s="192" customFormat="1" x14ac:dyDescent="0.25">
      <c r="B364"/>
      <c r="C364"/>
      <c r="D364"/>
      <c r="E364"/>
      <c r="F364"/>
      <c r="G364"/>
    </row>
    <row r="365" spans="2:7" s="192" customFormat="1" x14ac:dyDescent="0.25">
      <c r="B365"/>
      <c r="C365"/>
      <c r="D365"/>
      <c r="E365"/>
      <c r="F365"/>
      <c r="G365"/>
    </row>
    <row r="366" spans="2:7" s="192" customFormat="1" x14ac:dyDescent="0.25">
      <c r="B366"/>
      <c r="C366"/>
      <c r="D366"/>
      <c r="E366"/>
      <c r="F366"/>
      <c r="G366"/>
    </row>
    <row r="367" spans="2:7" s="192" customFormat="1" x14ac:dyDescent="0.25">
      <c r="B367"/>
      <c r="C367"/>
      <c r="D367"/>
      <c r="E367"/>
      <c r="F367"/>
      <c r="G367"/>
    </row>
    <row r="368" spans="2:7" s="192" customFormat="1" x14ac:dyDescent="0.25">
      <c r="B368"/>
      <c r="C368"/>
      <c r="D368"/>
      <c r="E368"/>
      <c r="F368"/>
      <c r="G368"/>
    </row>
    <row r="369" spans="2:7" s="192" customFormat="1" x14ac:dyDescent="0.25">
      <c r="B369"/>
      <c r="C369"/>
      <c r="D369"/>
      <c r="E369"/>
      <c r="F369"/>
      <c r="G369"/>
    </row>
    <row r="370" spans="2:7" s="192" customFormat="1" x14ac:dyDescent="0.25">
      <c r="B370"/>
      <c r="C370"/>
      <c r="D370"/>
      <c r="E370"/>
      <c r="F370"/>
      <c r="G370"/>
    </row>
    <row r="371" spans="2:7" s="192" customFormat="1" x14ac:dyDescent="0.25">
      <c r="B371"/>
      <c r="C371"/>
      <c r="D371"/>
      <c r="E371"/>
      <c r="F371"/>
      <c r="G371"/>
    </row>
  </sheetData>
  <mergeCells count="17">
    <mergeCell ref="B40:G40"/>
    <mergeCell ref="P40:U40"/>
    <mergeCell ref="H9:J9"/>
    <mergeCell ref="K9:M9"/>
    <mergeCell ref="H10:J10"/>
    <mergeCell ref="K10:M10"/>
    <mergeCell ref="A1:C1"/>
    <mergeCell ref="B3:U3"/>
    <mergeCell ref="B4:U4"/>
    <mergeCell ref="B8:G8"/>
    <mergeCell ref="N8:S8"/>
    <mergeCell ref="B6:G6"/>
    <mergeCell ref="H6:J6"/>
    <mergeCell ref="K6:M6"/>
    <mergeCell ref="N6:S6"/>
    <mergeCell ref="H7:J7"/>
    <mergeCell ref="K7:M7"/>
  </mergeCells>
  <hyperlinks>
    <hyperlink ref="A1" location="Índice!A1" display="Índice"/>
  </hyperlinks>
  <printOptions horizontalCentered="1" verticalCentered="1"/>
  <pageMargins left="0.31496062992125984" right="0.31496062992125984" top="0.15748031496062992" bottom="0.15748031496062992" header="0.31496062992125984" footer="0.31496062992125984"/>
  <pageSetup paperSize="9" scale="71" orientation="landscape" r:id="rId1"/>
  <headerFooter>
    <oddFooter>&amp;RCFP/JG</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7"/>
  <sheetViews>
    <sheetView showGridLines="0" zoomScale="98" zoomScaleNormal="98" workbookViewId="0">
      <selection activeCell="B3" sqref="B3:X3"/>
    </sheetView>
  </sheetViews>
  <sheetFormatPr defaultRowHeight="15" x14ac:dyDescent="0.25"/>
  <cols>
    <col min="1" max="1" width="3.140625" style="192" customWidth="1"/>
    <col min="2" max="6" width="1.7109375" customWidth="1"/>
    <col min="7" max="7" width="30" customWidth="1"/>
    <col min="8" max="9" width="8.85546875" customWidth="1"/>
    <col min="10" max="10" width="6.85546875" customWidth="1"/>
    <col min="11" max="12" width="8.85546875" customWidth="1"/>
    <col min="13" max="13" width="7.140625" customWidth="1"/>
    <col min="14" max="14" width="7.7109375" customWidth="1"/>
    <col min="15" max="16" width="8.85546875" customWidth="1"/>
    <col min="17" max="17" width="7.7109375" customWidth="1"/>
    <col min="18" max="19" width="8.85546875" customWidth="1"/>
  </cols>
  <sheetData>
    <row r="1" spans="1:24" ht="15.75" x14ac:dyDescent="0.25">
      <c r="A1" s="1010" t="s">
        <v>2</v>
      </c>
      <c r="B1" s="1010"/>
      <c r="C1" s="1010"/>
    </row>
    <row r="2" spans="1:24" ht="15" customHeight="1" x14ac:dyDescent="0.25">
      <c r="B2" s="779" t="s">
        <v>905</v>
      </c>
      <c r="C2" s="779"/>
      <c r="D2" s="779"/>
      <c r="E2" s="779"/>
      <c r="F2" s="779"/>
      <c r="G2" s="779"/>
      <c r="H2" s="779"/>
      <c r="I2" s="779"/>
      <c r="J2" s="779"/>
      <c r="K2" s="779"/>
      <c r="L2" s="779"/>
      <c r="M2" s="779"/>
      <c r="N2" s="779"/>
      <c r="O2" s="779"/>
      <c r="P2" s="779"/>
      <c r="Q2" s="779"/>
      <c r="R2" s="779"/>
      <c r="S2" s="779"/>
      <c r="T2" s="779"/>
      <c r="U2" s="779"/>
      <c r="V2" s="779"/>
      <c r="W2" s="779"/>
      <c r="X2" s="779"/>
    </row>
    <row r="3" spans="1:24" ht="15" customHeight="1" x14ac:dyDescent="0.25">
      <c r="B3" s="779" t="s">
        <v>283</v>
      </c>
      <c r="C3" s="779"/>
      <c r="D3" s="779"/>
      <c r="E3" s="779"/>
      <c r="F3" s="779"/>
      <c r="G3" s="779"/>
      <c r="H3" s="779"/>
      <c r="I3" s="779"/>
      <c r="J3" s="779"/>
      <c r="K3" s="779"/>
      <c r="L3" s="779"/>
      <c r="M3" s="779"/>
      <c r="N3" s="779"/>
      <c r="O3" s="779"/>
      <c r="P3" s="779"/>
      <c r="Q3" s="779"/>
      <c r="R3" s="779"/>
      <c r="S3" s="779"/>
      <c r="T3" s="779"/>
      <c r="U3" s="779"/>
      <c r="V3" s="779"/>
      <c r="W3" s="779"/>
      <c r="X3" s="779"/>
    </row>
    <row r="4" spans="1:24" ht="15" customHeight="1" x14ac:dyDescent="0.25">
      <c r="B4" s="333" t="s">
        <v>207</v>
      </c>
      <c r="C4" s="116"/>
      <c r="D4" s="116"/>
      <c r="E4" s="116"/>
      <c r="F4" s="116"/>
      <c r="G4" s="116"/>
      <c r="H4" s="116"/>
      <c r="I4" s="116"/>
      <c r="J4" s="116"/>
      <c r="K4" s="116"/>
      <c r="L4" s="116"/>
      <c r="M4" s="116"/>
      <c r="N4" s="116"/>
      <c r="O4" s="116"/>
      <c r="P4" s="116"/>
      <c r="Q4" s="116"/>
      <c r="R4" s="116"/>
      <c r="S4" s="116"/>
      <c r="T4" s="116"/>
      <c r="U4" s="116"/>
      <c r="V4" s="116"/>
      <c r="W4" s="116"/>
      <c r="X4" s="116"/>
    </row>
    <row r="5" spans="1:24" ht="15.75" customHeight="1" x14ac:dyDescent="0.25">
      <c r="A5" s="235"/>
      <c r="B5" s="1004"/>
      <c r="C5" s="1004"/>
      <c r="D5" s="1004"/>
      <c r="E5" s="1004"/>
      <c r="F5" s="1004"/>
      <c r="G5" s="1007"/>
      <c r="H5" s="1015" t="s">
        <v>367</v>
      </c>
      <c r="I5" s="1016"/>
      <c r="J5" s="1016"/>
      <c r="K5" s="1016"/>
      <c r="L5" s="1016"/>
      <c r="M5" s="1017"/>
      <c r="N5" s="1015" t="s">
        <v>368</v>
      </c>
      <c r="O5" s="1016"/>
      <c r="P5" s="1016"/>
      <c r="Q5" s="1016"/>
      <c r="R5" s="1016"/>
      <c r="S5" s="1017"/>
      <c r="T5" s="890"/>
      <c r="U5" s="1014"/>
      <c r="V5" s="1014"/>
      <c r="W5" s="1014"/>
      <c r="X5" s="1014"/>
    </row>
    <row r="6" spans="1:24" ht="14.25" customHeight="1" x14ac:dyDescent="0.25">
      <c r="A6" s="235"/>
      <c r="B6" s="1008"/>
      <c r="C6" s="1008"/>
      <c r="D6" s="1008"/>
      <c r="E6" s="1008"/>
      <c r="F6" s="1008"/>
      <c r="G6" s="1009"/>
      <c r="H6" s="1015" t="s">
        <v>402</v>
      </c>
      <c r="I6" s="1016"/>
      <c r="J6" s="1017"/>
      <c r="K6" s="1015" t="s">
        <v>403</v>
      </c>
      <c r="L6" s="1016"/>
      <c r="M6" s="1017"/>
      <c r="N6" s="1015" t="s">
        <v>402</v>
      </c>
      <c r="O6" s="1016"/>
      <c r="P6" s="1017"/>
      <c r="Q6" s="1015" t="s">
        <v>403</v>
      </c>
      <c r="R6" s="1016"/>
      <c r="S6" s="1017"/>
      <c r="T6" s="890"/>
      <c r="U6" s="1014"/>
      <c r="V6" s="1014"/>
      <c r="W6" s="1014"/>
      <c r="X6" s="1014"/>
    </row>
    <row r="7" spans="1:24" ht="14.25" customHeight="1" x14ac:dyDescent="0.25">
      <c r="A7" s="235"/>
      <c r="B7" s="1008"/>
      <c r="C7" s="1008"/>
      <c r="D7" s="1008"/>
      <c r="E7" s="1008"/>
      <c r="F7" s="1008"/>
      <c r="G7" s="1009"/>
      <c r="H7" s="655" t="s">
        <v>842</v>
      </c>
      <c r="I7" s="655" t="s">
        <v>841</v>
      </c>
      <c r="J7" s="655" t="s">
        <v>369</v>
      </c>
      <c r="K7" s="655" t="s">
        <v>842</v>
      </c>
      <c r="L7" s="655" t="s">
        <v>841</v>
      </c>
      <c r="M7" s="655" t="s">
        <v>369</v>
      </c>
      <c r="N7" s="655" t="s">
        <v>842</v>
      </c>
      <c r="O7" s="655" t="s">
        <v>841</v>
      </c>
      <c r="P7" s="655" t="s">
        <v>369</v>
      </c>
      <c r="Q7" s="655" t="s">
        <v>842</v>
      </c>
      <c r="R7" s="655" t="s">
        <v>841</v>
      </c>
      <c r="S7" s="655" t="s">
        <v>369</v>
      </c>
      <c r="T7" s="890"/>
      <c r="U7" s="1014"/>
      <c r="V7" s="1014"/>
      <c r="W7" s="1014"/>
      <c r="X7" s="1014"/>
    </row>
    <row r="8" spans="1:24" ht="14.25" customHeight="1" x14ac:dyDescent="0.25">
      <c r="A8" s="235"/>
      <c r="B8" s="1008"/>
      <c r="C8" s="1008"/>
      <c r="D8" s="1008"/>
      <c r="E8" s="1008"/>
      <c r="F8" s="1008"/>
      <c r="G8" s="1009"/>
      <c r="H8" s="1011" t="s">
        <v>370</v>
      </c>
      <c r="I8" s="1012"/>
      <c r="J8" s="1012"/>
      <c r="K8" s="1012"/>
      <c r="L8" s="1012"/>
      <c r="M8" s="1013"/>
      <c r="N8" s="1011" t="s">
        <v>371</v>
      </c>
      <c r="O8" s="1012"/>
      <c r="P8" s="1012"/>
      <c r="Q8" s="1012"/>
      <c r="R8" s="1012"/>
      <c r="S8" s="1013"/>
      <c r="T8" s="890"/>
      <c r="U8" s="1014"/>
      <c r="V8" s="1014"/>
      <c r="W8" s="1014"/>
      <c r="X8" s="1014"/>
    </row>
    <row r="9" spans="1:24" ht="14.25" customHeight="1" x14ac:dyDescent="0.25">
      <c r="A9" s="235"/>
      <c r="B9" s="1008"/>
      <c r="C9" s="1008"/>
      <c r="D9" s="1008"/>
      <c r="E9" s="1008"/>
      <c r="F9" s="1008"/>
      <c r="G9" s="1009"/>
      <c r="H9" s="1015" t="s">
        <v>402</v>
      </c>
      <c r="I9" s="1016"/>
      <c r="J9" s="1017"/>
      <c r="K9" s="1015" t="s">
        <v>403</v>
      </c>
      <c r="L9" s="1016"/>
      <c r="M9" s="1017"/>
      <c r="N9" s="1015" t="s">
        <v>402</v>
      </c>
      <c r="O9" s="1016"/>
      <c r="P9" s="1017"/>
      <c r="Q9" s="1015" t="s">
        <v>403</v>
      </c>
      <c r="R9" s="1016"/>
      <c r="S9" s="1017"/>
      <c r="T9" s="890"/>
      <c r="U9" s="1014"/>
      <c r="V9" s="1014"/>
      <c r="W9" s="1014"/>
      <c r="X9" s="1014"/>
    </row>
    <row r="10" spans="1:24" ht="14.25" customHeight="1" x14ac:dyDescent="0.25">
      <c r="A10" s="235"/>
      <c r="B10" s="1008"/>
      <c r="C10" s="1008"/>
      <c r="D10" s="1008"/>
      <c r="E10" s="1008"/>
      <c r="F10" s="1008"/>
      <c r="G10" s="1009"/>
      <c r="H10" s="125" t="s">
        <v>837</v>
      </c>
      <c r="I10" s="125" t="s">
        <v>838</v>
      </c>
      <c r="J10" s="125" t="s">
        <v>369</v>
      </c>
      <c r="K10" s="125" t="s">
        <v>837</v>
      </c>
      <c r="L10" s="125" t="s">
        <v>838</v>
      </c>
      <c r="M10" s="125" t="s">
        <v>369</v>
      </c>
      <c r="N10" s="125" t="s">
        <v>837</v>
      </c>
      <c r="O10" s="125" t="s">
        <v>838</v>
      </c>
      <c r="P10" s="125" t="s">
        <v>404</v>
      </c>
      <c r="Q10" s="125" t="s">
        <v>837</v>
      </c>
      <c r="R10" s="125" t="s">
        <v>838</v>
      </c>
      <c r="S10" s="125" t="s">
        <v>404</v>
      </c>
      <c r="T10" s="890"/>
      <c r="U10" s="1014"/>
      <c r="V10" s="1014"/>
      <c r="W10" s="1014"/>
      <c r="X10" s="1014"/>
    </row>
    <row r="11" spans="1:24" x14ac:dyDescent="0.25">
      <c r="B11" s="20" t="s">
        <v>843</v>
      </c>
      <c r="C11" s="180"/>
      <c r="D11" s="180"/>
      <c r="E11" s="180"/>
      <c r="F11" s="180"/>
      <c r="G11" s="180"/>
      <c r="H11" s="18">
        <v>43143</v>
      </c>
      <c r="I11" s="18">
        <v>50687</v>
      </c>
      <c r="J11" s="18">
        <v>7544</v>
      </c>
      <c r="K11" s="18">
        <v>111724</v>
      </c>
      <c r="L11" s="18">
        <v>124096</v>
      </c>
      <c r="M11" s="18">
        <v>12373</v>
      </c>
      <c r="N11" s="256">
        <v>25.5</v>
      </c>
      <c r="O11" s="256">
        <v>28.9</v>
      </c>
      <c r="P11" s="256">
        <v>3.4</v>
      </c>
      <c r="Q11" s="256">
        <v>69.400000000000006</v>
      </c>
      <c r="R11" s="256">
        <v>74.7</v>
      </c>
      <c r="S11" s="256">
        <v>5.3</v>
      </c>
      <c r="T11" s="20" t="s">
        <v>405</v>
      </c>
      <c r="U11" s="180"/>
    </row>
    <row r="12" spans="1:24" x14ac:dyDescent="0.25">
      <c r="B12" s="147" t="s">
        <v>406</v>
      </c>
      <c r="C12" s="180"/>
      <c r="D12" s="180"/>
      <c r="E12" s="180"/>
      <c r="F12" s="180"/>
      <c r="G12" s="180"/>
      <c r="H12" s="257">
        <v>29433</v>
      </c>
      <c r="I12" s="257">
        <v>21847</v>
      </c>
      <c r="J12" s="257">
        <v>-7586</v>
      </c>
      <c r="K12" s="257">
        <v>37393</v>
      </c>
      <c r="L12" s="257">
        <v>30488</v>
      </c>
      <c r="M12" s="257">
        <v>-6904</v>
      </c>
      <c r="N12" s="16">
        <v>17.399999999999999</v>
      </c>
      <c r="O12" s="16">
        <v>12.5</v>
      </c>
      <c r="P12" s="16">
        <v>-4.9000000000000004</v>
      </c>
      <c r="Q12" s="16">
        <v>22.8</v>
      </c>
      <c r="R12" s="16">
        <v>18</v>
      </c>
      <c r="S12" s="16">
        <v>-4.8</v>
      </c>
      <c r="T12" s="147" t="s">
        <v>407</v>
      </c>
      <c r="U12" s="180"/>
    </row>
    <row r="13" spans="1:24" x14ac:dyDescent="0.25">
      <c r="B13" s="258" t="s">
        <v>844</v>
      </c>
      <c r="C13" s="180"/>
      <c r="D13" s="180"/>
      <c r="E13" s="180"/>
      <c r="F13" s="180"/>
      <c r="G13" s="180"/>
      <c r="H13" s="5">
        <v>23596</v>
      </c>
      <c r="I13" s="5">
        <v>20698</v>
      </c>
      <c r="J13" s="5">
        <v>-2899</v>
      </c>
      <c r="K13" s="5">
        <v>30560</v>
      </c>
      <c r="L13" s="5">
        <v>28016</v>
      </c>
      <c r="M13" s="5">
        <v>-2544</v>
      </c>
      <c r="N13" s="6">
        <v>13.9</v>
      </c>
      <c r="O13" s="6">
        <v>11.7</v>
      </c>
      <c r="P13" s="6">
        <v>-2.2000000000000002</v>
      </c>
      <c r="Q13" s="6">
        <v>18.5</v>
      </c>
      <c r="R13" s="6">
        <v>16.3</v>
      </c>
      <c r="S13" s="6">
        <v>-2.1</v>
      </c>
      <c r="T13" s="258" t="s">
        <v>408</v>
      </c>
      <c r="U13" s="180"/>
    </row>
    <row r="14" spans="1:24" x14ac:dyDescent="0.25">
      <c r="B14" s="259" t="s">
        <v>409</v>
      </c>
      <c r="C14" s="180"/>
      <c r="D14" s="180"/>
      <c r="E14" s="180"/>
      <c r="F14" s="180"/>
      <c r="G14" s="180"/>
      <c r="H14" s="5">
        <v>13746</v>
      </c>
      <c r="I14" s="5">
        <v>13451</v>
      </c>
      <c r="J14" s="5">
        <v>-295</v>
      </c>
      <c r="K14" s="5">
        <v>12313</v>
      </c>
      <c r="L14" s="5">
        <v>12623</v>
      </c>
      <c r="M14" s="5">
        <v>310</v>
      </c>
      <c r="N14" s="6">
        <v>8.1</v>
      </c>
      <c r="O14" s="6">
        <v>7.7</v>
      </c>
      <c r="P14" s="6">
        <v>-0.4</v>
      </c>
      <c r="Q14" s="6">
        <v>7.1</v>
      </c>
      <c r="R14" s="6">
        <v>7</v>
      </c>
      <c r="S14" s="6">
        <v>-0.1</v>
      </c>
      <c r="T14" s="259" t="s">
        <v>410</v>
      </c>
      <c r="U14" s="180"/>
    </row>
    <row r="15" spans="1:24" x14ac:dyDescent="0.25">
      <c r="B15" s="259" t="s">
        <v>411</v>
      </c>
      <c r="C15" s="180"/>
      <c r="D15" s="180"/>
      <c r="E15" s="180"/>
      <c r="F15" s="180"/>
      <c r="G15" s="180"/>
      <c r="H15" s="5">
        <v>5232</v>
      </c>
      <c r="I15" s="5">
        <v>5874</v>
      </c>
      <c r="J15" s="5">
        <v>642</v>
      </c>
      <c r="K15" s="5">
        <v>6106</v>
      </c>
      <c r="L15" s="5">
        <v>6900</v>
      </c>
      <c r="M15" s="5">
        <v>793</v>
      </c>
      <c r="N15" s="6">
        <v>3.2</v>
      </c>
      <c r="O15" s="6">
        <v>3.5</v>
      </c>
      <c r="P15" s="6">
        <v>0.3</v>
      </c>
      <c r="Q15" s="6">
        <v>3.8</v>
      </c>
      <c r="R15" s="6">
        <v>4.2</v>
      </c>
      <c r="S15" s="6">
        <v>0.3</v>
      </c>
      <c r="T15" s="259" t="s">
        <v>412</v>
      </c>
      <c r="U15" s="180"/>
    </row>
    <row r="16" spans="1:24" x14ac:dyDescent="0.25">
      <c r="B16" s="259" t="s">
        <v>413</v>
      </c>
      <c r="C16" s="180"/>
      <c r="D16" s="180"/>
      <c r="E16" s="180"/>
      <c r="F16" s="180"/>
      <c r="G16" s="180"/>
      <c r="H16" s="5">
        <v>2912</v>
      </c>
      <c r="I16" s="5">
        <v>3051</v>
      </c>
      <c r="J16" s="5">
        <v>139</v>
      </c>
      <c r="K16" s="5">
        <v>2983</v>
      </c>
      <c r="L16" s="5">
        <v>3112</v>
      </c>
      <c r="M16" s="5">
        <v>129</v>
      </c>
      <c r="N16" s="6">
        <v>1.7</v>
      </c>
      <c r="O16" s="6">
        <v>1.7</v>
      </c>
      <c r="P16" s="6">
        <v>0</v>
      </c>
      <c r="Q16" s="6">
        <v>1.9</v>
      </c>
      <c r="R16" s="6">
        <v>2</v>
      </c>
      <c r="S16" s="6">
        <v>0.1</v>
      </c>
      <c r="T16" s="259" t="s">
        <v>414</v>
      </c>
      <c r="U16" s="180"/>
    </row>
    <row r="17" spans="2:24" x14ac:dyDescent="0.25">
      <c r="B17" s="259" t="s">
        <v>154</v>
      </c>
      <c r="C17" s="180"/>
      <c r="D17" s="180"/>
      <c r="E17" s="180"/>
      <c r="F17" s="180"/>
      <c r="G17" s="180"/>
      <c r="H17" s="5">
        <v>145</v>
      </c>
      <c r="I17" s="5">
        <v>-1819</v>
      </c>
      <c r="J17" s="5">
        <v>-1964</v>
      </c>
      <c r="K17" s="5">
        <v>3505</v>
      </c>
      <c r="L17" s="5">
        <v>1144</v>
      </c>
      <c r="M17" s="5">
        <v>-2361</v>
      </c>
      <c r="N17" s="6">
        <v>0.1</v>
      </c>
      <c r="O17" s="6">
        <v>-1.1000000000000001</v>
      </c>
      <c r="P17" s="6">
        <v>-1.2</v>
      </c>
      <c r="Q17" s="6">
        <v>2.1</v>
      </c>
      <c r="R17" s="6">
        <v>0.5</v>
      </c>
      <c r="S17" s="6">
        <v>-1.6</v>
      </c>
      <c r="T17" s="259" t="s">
        <v>155</v>
      </c>
      <c r="U17" s="180"/>
    </row>
    <row r="18" spans="2:24" x14ac:dyDescent="0.25">
      <c r="B18" s="259" t="s">
        <v>156</v>
      </c>
      <c r="C18" s="180"/>
      <c r="D18" s="180"/>
      <c r="E18" s="180"/>
      <c r="F18" s="180"/>
      <c r="G18" s="180"/>
      <c r="H18" s="5">
        <v>1561</v>
      </c>
      <c r="I18" s="5">
        <v>141</v>
      </c>
      <c r="J18" s="5">
        <v>-1420</v>
      </c>
      <c r="K18" s="5">
        <v>5652</v>
      </c>
      <c r="L18" s="5">
        <v>4237</v>
      </c>
      <c r="M18" s="5">
        <v>-1415</v>
      </c>
      <c r="N18" s="6">
        <v>0.8</v>
      </c>
      <c r="O18" s="6">
        <v>0</v>
      </c>
      <c r="P18" s="6">
        <v>-0.9</v>
      </c>
      <c r="Q18" s="6">
        <v>3.5</v>
      </c>
      <c r="R18" s="6">
        <v>2.7</v>
      </c>
      <c r="S18" s="6">
        <v>-0.9</v>
      </c>
      <c r="T18" s="259" t="s">
        <v>157</v>
      </c>
      <c r="U18" s="180"/>
    </row>
    <row r="19" spans="2:24" x14ac:dyDescent="0.25">
      <c r="B19" s="258" t="s">
        <v>415</v>
      </c>
      <c r="C19" s="180"/>
      <c r="D19" s="180"/>
      <c r="E19" s="180"/>
      <c r="F19" s="180"/>
      <c r="G19" s="180"/>
      <c r="H19" s="5">
        <v>-4176</v>
      </c>
      <c r="I19" s="5">
        <v>3426</v>
      </c>
      <c r="J19" s="5">
        <v>7603</v>
      </c>
      <c r="K19" s="5">
        <v>-5296</v>
      </c>
      <c r="L19" s="5">
        <v>-992</v>
      </c>
      <c r="M19" s="5">
        <v>4304</v>
      </c>
      <c r="N19" s="6">
        <v>-2.6</v>
      </c>
      <c r="O19" s="6">
        <v>1.8</v>
      </c>
      <c r="P19" s="6">
        <v>4.3</v>
      </c>
      <c r="Q19" s="6">
        <v>-3.5</v>
      </c>
      <c r="R19" s="6">
        <v>-1</v>
      </c>
      <c r="S19" s="6">
        <v>2.6</v>
      </c>
      <c r="T19" s="258" t="s">
        <v>416</v>
      </c>
      <c r="U19" s="180"/>
    </row>
    <row r="20" spans="2:24" x14ac:dyDescent="0.25">
      <c r="B20" s="260" t="s">
        <v>845</v>
      </c>
      <c r="C20" s="180"/>
      <c r="D20" s="180"/>
      <c r="E20" s="180"/>
      <c r="F20" s="180"/>
      <c r="G20" s="180"/>
      <c r="H20" s="5">
        <v>1660</v>
      </c>
      <c r="I20" s="5">
        <v>4575</v>
      </c>
      <c r="J20" s="5">
        <v>2915</v>
      </c>
      <c r="K20" s="5">
        <v>1537</v>
      </c>
      <c r="L20" s="5">
        <v>1480</v>
      </c>
      <c r="M20" s="5">
        <v>-57</v>
      </c>
      <c r="N20" s="6">
        <v>1</v>
      </c>
      <c r="O20" s="6">
        <v>2.5</v>
      </c>
      <c r="P20" s="6">
        <v>1.6</v>
      </c>
      <c r="Q20" s="6">
        <v>0.9</v>
      </c>
      <c r="R20" s="6">
        <v>0.7</v>
      </c>
      <c r="S20" s="6">
        <v>-0.2</v>
      </c>
      <c r="T20" s="260" t="s">
        <v>417</v>
      </c>
      <c r="U20" s="180"/>
    </row>
    <row r="21" spans="2:24" s="192" customFormat="1" x14ac:dyDescent="0.25">
      <c r="B21" s="42" t="s">
        <v>418</v>
      </c>
      <c r="C21" s="180"/>
      <c r="D21" s="180"/>
      <c r="E21" s="180"/>
      <c r="F21" s="180"/>
      <c r="G21" s="180"/>
      <c r="H21" s="261">
        <v>72576</v>
      </c>
      <c r="I21" s="261">
        <v>72534</v>
      </c>
      <c r="J21" s="261">
        <v>-42</v>
      </c>
      <c r="K21" s="261">
        <v>149116</v>
      </c>
      <c r="L21" s="261">
        <v>154585</v>
      </c>
      <c r="M21" s="261">
        <v>5468</v>
      </c>
      <c r="N21" s="262">
        <v>42.9</v>
      </c>
      <c r="O21" s="262">
        <v>41.3</v>
      </c>
      <c r="P21" s="262">
        <v>-1.5</v>
      </c>
      <c r="Q21" s="262">
        <v>92.2</v>
      </c>
      <c r="R21" s="262">
        <v>92.7</v>
      </c>
      <c r="S21" s="262">
        <v>0.5</v>
      </c>
      <c r="T21" s="42" t="s">
        <v>419</v>
      </c>
      <c r="U21" s="180"/>
    </row>
    <row r="22" spans="2:24" s="192" customFormat="1" ht="15.75" thickBot="1" x14ac:dyDescent="0.3">
      <c r="B22" s="263" t="s">
        <v>420</v>
      </c>
      <c r="C22" s="264"/>
      <c r="D22" s="264"/>
      <c r="E22" s="264"/>
      <c r="F22" s="252"/>
      <c r="G22" s="252"/>
      <c r="H22" s="265">
        <v>213631</v>
      </c>
      <c r="I22" s="265">
        <v>219225</v>
      </c>
      <c r="J22" s="265">
        <v>5594</v>
      </c>
      <c r="K22" s="265">
        <v>213631</v>
      </c>
      <c r="L22" s="265">
        <v>219225</v>
      </c>
      <c r="M22" s="265">
        <v>5594</v>
      </c>
      <c r="N22" s="266">
        <v>128.9</v>
      </c>
      <c r="O22" s="266">
        <v>128</v>
      </c>
      <c r="P22" s="266">
        <v>-0.9</v>
      </c>
      <c r="Q22" s="266">
        <v>128.9</v>
      </c>
      <c r="R22" s="266">
        <v>128</v>
      </c>
      <c r="S22" s="266">
        <v>-0.9</v>
      </c>
      <c r="T22" s="263" t="s">
        <v>421</v>
      </c>
      <c r="U22" s="267"/>
      <c r="V22" s="267"/>
      <c r="W22" s="267"/>
      <c r="X22" s="267"/>
    </row>
    <row r="23" spans="2:24" s="192" customFormat="1" x14ac:dyDescent="0.25">
      <c r="B23" s="520" t="s">
        <v>874</v>
      </c>
      <c r="C23"/>
      <c r="D23"/>
      <c r="E23"/>
      <c r="F23"/>
      <c r="G23"/>
    </row>
    <row r="24" spans="2:24" s="192" customFormat="1" x14ac:dyDescent="0.25">
      <c r="B24" s="520" t="s">
        <v>912</v>
      </c>
      <c r="C24"/>
      <c r="D24"/>
      <c r="E24"/>
      <c r="F24"/>
      <c r="G24"/>
    </row>
    <row r="25" spans="2:24" s="192" customFormat="1" x14ac:dyDescent="0.25">
      <c r="B25"/>
      <c r="C25"/>
      <c r="D25"/>
      <c r="E25"/>
      <c r="F25"/>
      <c r="G25"/>
    </row>
    <row r="26" spans="2:24" s="192" customFormat="1" x14ac:dyDescent="0.25">
      <c r="B26"/>
      <c r="C26"/>
      <c r="D26"/>
      <c r="E26"/>
      <c r="F26"/>
      <c r="G26"/>
    </row>
    <row r="27" spans="2:24" s="192" customFormat="1" x14ac:dyDescent="0.25">
      <c r="B27"/>
      <c r="C27"/>
      <c r="D27"/>
      <c r="E27"/>
      <c r="F27"/>
      <c r="G27"/>
    </row>
    <row r="28" spans="2:24" s="192" customFormat="1" x14ac:dyDescent="0.25">
      <c r="B28"/>
      <c r="C28"/>
      <c r="D28"/>
      <c r="E28"/>
      <c r="F28"/>
      <c r="G28"/>
    </row>
    <row r="29" spans="2:24" s="192" customFormat="1" x14ac:dyDescent="0.25">
      <c r="B29"/>
      <c r="C29"/>
      <c r="D29"/>
      <c r="E29"/>
      <c r="F29"/>
      <c r="G29"/>
    </row>
    <row r="30" spans="2:24" s="192" customFormat="1" x14ac:dyDescent="0.25">
      <c r="B30"/>
      <c r="C30"/>
      <c r="D30"/>
      <c r="E30"/>
      <c r="F30"/>
      <c r="G30"/>
    </row>
    <row r="31" spans="2:24" s="192" customFormat="1" x14ac:dyDescent="0.25">
      <c r="B31"/>
      <c r="C31"/>
      <c r="D31"/>
      <c r="E31"/>
      <c r="F31"/>
      <c r="G31"/>
    </row>
    <row r="32" spans="2:24" s="192" customFormat="1" x14ac:dyDescent="0.25">
      <c r="B32"/>
      <c r="C32"/>
      <c r="D32"/>
      <c r="E32"/>
      <c r="F32"/>
      <c r="G32"/>
    </row>
    <row r="33" spans="2:7" s="192" customFormat="1" x14ac:dyDescent="0.25">
      <c r="B33"/>
      <c r="C33"/>
      <c r="D33"/>
      <c r="E33"/>
      <c r="F33"/>
      <c r="G33"/>
    </row>
    <row r="34" spans="2:7" s="192" customFormat="1" x14ac:dyDescent="0.25">
      <c r="B34"/>
      <c r="C34"/>
      <c r="D34"/>
      <c r="E34"/>
      <c r="F34"/>
      <c r="G34"/>
    </row>
    <row r="35" spans="2:7" s="192" customFormat="1" x14ac:dyDescent="0.25">
      <c r="B35"/>
      <c r="C35"/>
      <c r="D35"/>
      <c r="E35"/>
      <c r="F35"/>
      <c r="G35"/>
    </row>
    <row r="36" spans="2:7" s="192" customFormat="1" x14ac:dyDescent="0.25">
      <c r="B36"/>
      <c r="C36"/>
      <c r="D36"/>
      <c r="E36"/>
      <c r="F36"/>
      <c r="G36"/>
    </row>
    <row r="37" spans="2:7" s="192" customFormat="1" x14ac:dyDescent="0.25">
      <c r="B37"/>
      <c r="C37"/>
      <c r="D37"/>
      <c r="E37"/>
      <c r="F37"/>
      <c r="G37"/>
    </row>
    <row r="38" spans="2:7" s="192" customFormat="1" x14ac:dyDescent="0.25">
      <c r="B38"/>
      <c r="C38"/>
      <c r="D38"/>
      <c r="E38"/>
      <c r="F38"/>
      <c r="G38"/>
    </row>
    <row r="39" spans="2:7" s="192" customFormat="1" x14ac:dyDescent="0.25">
      <c r="B39"/>
      <c r="C39"/>
      <c r="D39"/>
      <c r="E39"/>
      <c r="F39"/>
      <c r="G39"/>
    </row>
    <row r="40" spans="2:7" s="192" customFormat="1" x14ac:dyDescent="0.25">
      <c r="B40"/>
      <c r="C40"/>
      <c r="D40"/>
      <c r="E40"/>
      <c r="F40"/>
      <c r="G40"/>
    </row>
    <row r="41" spans="2:7" s="192" customFormat="1" x14ac:dyDescent="0.25">
      <c r="B41"/>
      <c r="C41"/>
      <c r="D41"/>
      <c r="E41"/>
      <c r="F41"/>
      <c r="G41"/>
    </row>
    <row r="42" spans="2:7" s="192" customFormat="1" x14ac:dyDescent="0.25">
      <c r="B42"/>
      <c r="C42"/>
      <c r="D42"/>
      <c r="E42"/>
      <c r="F42"/>
      <c r="G42"/>
    </row>
    <row r="43" spans="2:7" s="192" customFormat="1" x14ac:dyDescent="0.25">
      <c r="B43"/>
      <c r="C43"/>
      <c r="D43"/>
      <c r="E43"/>
      <c r="F43"/>
      <c r="G43"/>
    </row>
    <row r="44" spans="2:7" s="192" customFormat="1" x14ac:dyDescent="0.25">
      <c r="B44"/>
      <c r="C44"/>
      <c r="D44"/>
      <c r="E44"/>
      <c r="F44"/>
      <c r="G44"/>
    </row>
    <row r="45" spans="2:7" s="192" customFormat="1" x14ac:dyDescent="0.25">
      <c r="B45"/>
      <c r="C45"/>
      <c r="D45"/>
      <c r="E45"/>
      <c r="F45"/>
      <c r="G45"/>
    </row>
    <row r="46" spans="2:7" s="192" customFormat="1" x14ac:dyDescent="0.25">
      <c r="B46"/>
      <c r="C46"/>
      <c r="D46"/>
      <c r="E46"/>
      <c r="F46"/>
      <c r="G46"/>
    </row>
    <row r="47" spans="2:7" s="192" customFormat="1" x14ac:dyDescent="0.25">
      <c r="B47"/>
      <c r="C47"/>
      <c r="D47"/>
      <c r="E47"/>
      <c r="F47"/>
      <c r="G47"/>
    </row>
    <row r="48" spans="2:7" s="192" customFormat="1" x14ac:dyDescent="0.25">
      <c r="B48"/>
      <c r="C48"/>
      <c r="D48"/>
      <c r="E48"/>
      <c r="F48"/>
      <c r="G48"/>
    </row>
    <row r="49" spans="2:7" s="192" customFormat="1" x14ac:dyDescent="0.25">
      <c r="B49"/>
      <c r="C49"/>
      <c r="D49"/>
      <c r="E49"/>
      <c r="F49"/>
      <c r="G49"/>
    </row>
    <row r="50" spans="2:7" s="192" customFormat="1" x14ac:dyDescent="0.25">
      <c r="B50"/>
      <c r="C50"/>
      <c r="D50"/>
      <c r="E50"/>
      <c r="F50"/>
      <c r="G50"/>
    </row>
    <row r="51" spans="2:7" s="192" customFormat="1" x14ac:dyDescent="0.25">
      <c r="B51"/>
      <c r="C51"/>
      <c r="D51"/>
      <c r="E51"/>
      <c r="F51"/>
      <c r="G51"/>
    </row>
    <row r="52" spans="2:7" s="192" customFormat="1" x14ac:dyDescent="0.25">
      <c r="B52"/>
      <c r="C52"/>
      <c r="D52"/>
      <c r="E52"/>
      <c r="F52"/>
      <c r="G52"/>
    </row>
    <row r="53" spans="2:7" s="192" customFormat="1" x14ac:dyDescent="0.25">
      <c r="B53"/>
      <c r="C53"/>
      <c r="D53"/>
      <c r="E53"/>
      <c r="F53"/>
      <c r="G53"/>
    </row>
    <row r="54" spans="2:7" s="192" customFormat="1" x14ac:dyDescent="0.25">
      <c r="B54"/>
      <c r="C54"/>
      <c r="D54"/>
      <c r="E54"/>
      <c r="F54"/>
      <c r="G54"/>
    </row>
    <row r="55" spans="2:7" s="192" customFormat="1" x14ac:dyDescent="0.25">
      <c r="B55"/>
      <c r="C55"/>
      <c r="D55"/>
      <c r="E55"/>
      <c r="F55"/>
      <c r="G55"/>
    </row>
    <row r="56" spans="2:7" s="192" customFormat="1" x14ac:dyDescent="0.25">
      <c r="B56"/>
      <c r="C56"/>
      <c r="D56"/>
      <c r="E56"/>
      <c r="F56"/>
      <c r="G56"/>
    </row>
    <row r="57" spans="2:7" s="192" customFormat="1" x14ac:dyDescent="0.25">
      <c r="B57"/>
      <c r="C57"/>
      <c r="D57"/>
      <c r="E57"/>
      <c r="F57"/>
      <c r="G57"/>
    </row>
    <row r="58" spans="2:7" s="192" customFormat="1" x14ac:dyDescent="0.25">
      <c r="B58"/>
      <c r="C58"/>
      <c r="D58"/>
      <c r="E58"/>
      <c r="F58"/>
      <c r="G58"/>
    </row>
    <row r="59" spans="2:7" s="192" customFormat="1" x14ac:dyDescent="0.25">
      <c r="B59"/>
      <c r="C59"/>
      <c r="D59"/>
      <c r="E59"/>
      <c r="F59"/>
      <c r="G59"/>
    </row>
    <row r="60" spans="2:7" s="192" customFormat="1" x14ac:dyDescent="0.25">
      <c r="B60"/>
      <c r="C60"/>
      <c r="D60"/>
      <c r="E60"/>
      <c r="F60"/>
      <c r="G60"/>
    </row>
    <row r="61" spans="2:7" s="192" customFormat="1" x14ac:dyDescent="0.25">
      <c r="B61"/>
      <c r="C61"/>
      <c r="D61"/>
      <c r="E61"/>
      <c r="F61"/>
      <c r="G61"/>
    </row>
    <row r="62" spans="2:7" s="192" customFormat="1" x14ac:dyDescent="0.25">
      <c r="B62"/>
      <c r="C62"/>
      <c r="D62"/>
      <c r="E62"/>
      <c r="F62"/>
      <c r="G62"/>
    </row>
    <row r="63" spans="2:7" s="192" customFormat="1" x14ac:dyDescent="0.25">
      <c r="B63"/>
      <c r="C63"/>
      <c r="D63"/>
      <c r="E63"/>
      <c r="F63"/>
      <c r="G63"/>
    </row>
    <row r="64" spans="2:7" s="192" customFormat="1" x14ac:dyDescent="0.25">
      <c r="B64"/>
      <c r="C64"/>
      <c r="D64"/>
      <c r="E64"/>
      <c r="F64"/>
      <c r="G64"/>
    </row>
    <row r="65" spans="2:7" s="192" customFormat="1" x14ac:dyDescent="0.25">
      <c r="B65"/>
      <c r="C65"/>
      <c r="D65"/>
      <c r="E65"/>
      <c r="F65"/>
      <c r="G65"/>
    </row>
    <row r="66" spans="2:7" s="192" customFormat="1" x14ac:dyDescent="0.25">
      <c r="B66"/>
      <c r="C66"/>
      <c r="D66"/>
      <c r="E66"/>
      <c r="F66"/>
      <c r="G66"/>
    </row>
    <row r="67" spans="2:7" s="192" customFormat="1" x14ac:dyDescent="0.25">
      <c r="B67"/>
      <c r="C67"/>
      <c r="D67"/>
      <c r="E67"/>
      <c r="F67"/>
      <c r="G67"/>
    </row>
  </sheetData>
  <mergeCells count="17">
    <mergeCell ref="Q6:S6"/>
    <mergeCell ref="B5:G10"/>
    <mergeCell ref="A1:C1"/>
    <mergeCell ref="B3:X3"/>
    <mergeCell ref="B2:X2"/>
    <mergeCell ref="H8:M8"/>
    <mergeCell ref="N8:S8"/>
    <mergeCell ref="T5:X10"/>
    <mergeCell ref="H9:J9"/>
    <mergeCell ref="K9:M9"/>
    <mergeCell ref="N9:P9"/>
    <mergeCell ref="Q9:S9"/>
    <mergeCell ref="H5:M5"/>
    <mergeCell ref="N5:S5"/>
    <mergeCell ref="H6:J6"/>
    <mergeCell ref="K6:M6"/>
    <mergeCell ref="N6:P6"/>
  </mergeCells>
  <hyperlinks>
    <hyperlink ref="A1" location="Índice!A1" display="Índice"/>
  </hyperlinks>
  <printOptions horizontalCentered="1" verticalCentered="1"/>
  <pageMargins left="0.31496062992125984" right="0.31496062992125984" top="0.15748031496062992" bottom="0.15748031496062992" header="0.31496062992125984" footer="0.31496062992125984"/>
  <pageSetup paperSize="9" scale="75" orientation="landscape" r:id="rId1"/>
  <headerFooter>
    <oddFooter>&amp;RCFP/JG</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4"/>
  <sheetViews>
    <sheetView showGridLines="0" zoomScaleNormal="100" workbookViewId="0">
      <selection activeCell="M12" sqref="M12"/>
    </sheetView>
  </sheetViews>
  <sheetFormatPr defaultRowHeight="15" x14ac:dyDescent="0.25"/>
  <cols>
    <col min="3" max="3" width="3.42578125" customWidth="1"/>
    <col min="4" max="4" width="3.140625" customWidth="1"/>
    <col min="5" max="5" width="2.7109375" customWidth="1"/>
    <col min="6" max="6" width="5.140625" customWidth="1"/>
    <col min="8" max="8" width="11.42578125" customWidth="1"/>
    <col min="15" max="15" width="3.42578125" customWidth="1"/>
    <col min="16" max="16" width="3.140625" customWidth="1"/>
    <col min="17" max="17" width="2.7109375" customWidth="1"/>
    <col min="18" max="18" width="5.140625" customWidth="1"/>
    <col min="19" max="19" width="16.28515625" customWidth="1"/>
  </cols>
  <sheetData>
    <row r="1" spans="1:26" ht="15.75" x14ac:dyDescent="0.25">
      <c r="A1" s="773" t="s">
        <v>2</v>
      </c>
      <c r="B1" s="522"/>
      <c r="C1" s="522"/>
    </row>
    <row r="2" spans="1:26" x14ac:dyDescent="0.25">
      <c r="C2" s="779" t="s">
        <v>1083</v>
      </c>
      <c r="D2" s="779"/>
      <c r="E2" s="779"/>
      <c r="F2" s="779"/>
      <c r="G2" s="779"/>
      <c r="H2" s="779"/>
      <c r="I2" s="779"/>
      <c r="J2" s="779"/>
      <c r="K2" s="779"/>
      <c r="L2" s="779"/>
      <c r="M2" s="779"/>
      <c r="N2" s="779"/>
      <c r="O2" s="779"/>
      <c r="P2" s="779"/>
      <c r="Q2" s="779"/>
      <c r="R2" s="779"/>
      <c r="S2" s="779"/>
    </row>
    <row r="3" spans="1:26" x14ac:dyDescent="0.25">
      <c r="A3" s="521"/>
      <c r="B3" s="521"/>
      <c r="C3" s="800" t="s">
        <v>875</v>
      </c>
      <c r="D3" s="800"/>
      <c r="E3" s="800"/>
      <c r="F3" s="800"/>
      <c r="G3" s="800"/>
      <c r="H3" s="800"/>
      <c r="I3" s="800"/>
      <c r="J3" s="800"/>
      <c r="K3" s="800"/>
      <c r="L3" s="800"/>
      <c r="M3" s="800"/>
      <c r="N3" s="800"/>
      <c r="O3" s="800"/>
      <c r="P3" s="800"/>
      <c r="Q3" s="800"/>
      <c r="R3" s="800"/>
      <c r="S3" s="800"/>
      <c r="T3" s="521"/>
      <c r="U3" s="521"/>
      <c r="V3" s="521"/>
      <c r="W3" s="521"/>
    </row>
    <row r="4" spans="1:26" x14ac:dyDescent="0.25">
      <c r="C4" s="333" t="s">
        <v>207</v>
      </c>
    </row>
    <row r="5" spans="1:26" x14ac:dyDescent="0.25">
      <c r="C5" s="1020"/>
      <c r="D5" s="1022"/>
      <c r="E5" s="1022"/>
      <c r="F5" s="1022"/>
      <c r="G5" s="1022"/>
      <c r="H5" s="1023"/>
      <c r="I5" s="1027">
        <v>2010</v>
      </c>
      <c r="J5" s="1027">
        <v>2011</v>
      </c>
      <c r="K5" s="1027">
        <v>2012</v>
      </c>
      <c r="L5" s="1027">
        <v>2013</v>
      </c>
      <c r="M5" s="1018" t="s">
        <v>148</v>
      </c>
      <c r="N5" s="1019"/>
      <c r="O5" s="1020"/>
      <c r="P5" s="1021"/>
      <c r="Q5" s="1021"/>
      <c r="R5" s="1021"/>
      <c r="S5" s="1021"/>
    </row>
    <row r="6" spans="1:26" x14ac:dyDescent="0.25">
      <c r="C6" s="1024"/>
      <c r="D6" s="1025"/>
      <c r="E6" s="1025"/>
      <c r="F6" s="1025"/>
      <c r="G6" s="1025"/>
      <c r="H6" s="1026"/>
      <c r="I6" s="900"/>
      <c r="J6" s="900"/>
      <c r="K6" s="900"/>
      <c r="L6" s="900"/>
      <c r="M6" s="508">
        <v>2014</v>
      </c>
      <c r="N6" s="508">
        <v>2015</v>
      </c>
      <c r="O6" s="887"/>
      <c r="P6" s="888"/>
      <c r="Q6" s="888"/>
      <c r="R6" s="888"/>
      <c r="S6" s="888"/>
    </row>
    <row r="7" spans="1:26" x14ac:dyDescent="0.25">
      <c r="C7" s="147" t="s">
        <v>846</v>
      </c>
      <c r="D7" s="147"/>
      <c r="E7" s="147"/>
      <c r="F7" s="147"/>
      <c r="G7" s="147"/>
      <c r="H7" s="147"/>
      <c r="I7" s="5">
        <v>73137</v>
      </c>
      <c r="J7" s="5">
        <v>75080</v>
      </c>
      <c r="K7" s="5">
        <v>72907</v>
      </c>
      <c r="L7" s="5">
        <v>77425</v>
      </c>
      <c r="M7" s="5">
        <v>78071</v>
      </c>
      <c r="N7" s="5">
        <v>80555</v>
      </c>
      <c r="O7" s="147" t="s">
        <v>15</v>
      </c>
      <c r="P7" s="147"/>
      <c r="Q7" s="147"/>
      <c r="R7" s="147"/>
      <c r="S7" s="147"/>
      <c r="U7" s="5"/>
      <c r="V7" s="5"/>
      <c r="W7" s="5"/>
      <c r="X7" s="5"/>
      <c r="Y7" s="5"/>
      <c r="Z7" s="5"/>
    </row>
    <row r="8" spans="1:26" x14ac:dyDescent="0.25">
      <c r="C8" s="88"/>
      <c r="D8" s="147" t="s">
        <v>16</v>
      </c>
      <c r="E8" s="147"/>
      <c r="F8" s="147"/>
      <c r="G8" s="147"/>
      <c r="H8" s="147"/>
      <c r="I8" s="5">
        <v>70855</v>
      </c>
      <c r="J8" s="5">
        <v>73141</v>
      </c>
      <c r="K8" s="5">
        <v>69882</v>
      </c>
      <c r="L8" s="5">
        <v>75651</v>
      </c>
      <c r="M8" s="5">
        <v>76394</v>
      </c>
      <c r="N8" s="5">
        <v>78833</v>
      </c>
      <c r="O8" s="88"/>
      <c r="P8" s="147" t="s">
        <v>17</v>
      </c>
      <c r="Q8" s="147"/>
      <c r="R8" s="147"/>
      <c r="S8" s="147"/>
      <c r="U8" s="5"/>
      <c r="V8" s="5"/>
      <c r="W8" s="5"/>
      <c r="X8" s="5"/>
      <c r="Y8" s="5"/>
      <c r="Z8" s="5"/>
    </row>
    <row r="9" spans="1:26" x14ac:dyDescent="0.25">
      <c r="C9" s="7"/>
      <c r="D9" s="7"/>
      <c r="E9" s="151" t="s">
        <v>18</v>
      </c>
      <c r="F9" s="151"/>
      <c r="G9" s="151"/>
      <c r="H9" s="151"/>
      <c r="I9" s="5">
        <v>38989</v>
      </c>
      <c r="J9" s="5">
        <v>41115</v>
      </c>
      <c r="K9" s="5">
        <v>38502</v>
      </c>
      <c r="L9" s="5">
        <v>42896</v>
      </c>
      <c r="M9" s="5">
        <v>43327</v>
      </c>
      <c r="N9" s="5">
        <v>45729</v>
      </c>
      <c r="O9" s="7"/>
      <c r="P9" s="7"/>
      <c r="Q9" s="151" t="s">
        <v>19</v>
      </c>
      <c r="R9" s="151"/>
      <c r="S9" s="151"/>
      <c r="U9" s="5"/>
      <c r="V9" s="5"/>
      <c r="W9" s="5"/>
      <c r="X9" s="5"/>
      <c r="Y9" s="5"/>
      <c r="Z9" s="5"/>
    </row>
    <row r="10" spans="1:26" x14ac:dyDescent="0.25">
      <c r="C10" s="7"/>
      <c r="D10" s="7"/>
      <c r="E10" s="102"/>
      <c r="F10" s="151" t="s">
        <v>20</v>
      </c>
      <c r="G10" s="151"/>
      <c r="H10" s="151"/>
      <c r="I10" s="5">
        <v>23777</v>
      </c>
      <c r="J10" s="5">
        <v>24411</v>
      </c>
      <c r="K10" s="5">
        <v>23338</v>
      </c>
      <c r="L10" s="5">
        <v>23507</v>
      </c>
      <c r="M10" s="5">
        <v>24458</v>
      </c>
      <c r="N10" s="5">
        <v>26380</v>
      </c>
      <c r="O10" s="7"/>
      <c r="P10" s="7"/>
      <c r="Q10" s="102"/>
      <c r="R10" s="151" t="s">
        <v>21</v>
      </c>
      <c r="S10" s="151"/>
      <c r="U10" s="5"/>
      <c r="V10" s="5"/>
      <c r="W10" s="5"/>
      <c r="X10" s="5"/>
      <c r="Y10" s="5"/>
      <c r="Z10" s="5"/>
    </row>
    <row r="11" spans="1:26" x14ac:dyDescent="0.25">
      <c r="C11" s="7"/>
      <c r="D11" s="7"/>
      <c r="E11" s="102"/>
      <c r="F11" s="151" t="s">
        <v>71</v>
      </c>
      <c r="G11" s="151"/>
      <c r="H11" s="151"/>
      <c r="I11" s="5">
        <v>15211</v>
      </c>
      <c r="J11" s="5">
        <v>16703</v>
      </c>
      <c r="K11" s="5">
        <v>15163</v>
      </c>
      <c r="L11" s="5">
        <v>19389</v>
      </c>
      <c r="M11" s="5">
        <v>18869</v>
      </c>
      <c r="N11" s="5">
        <v>19349</v>
      </c>
      <c r="O11" s="7"/>
      <c r="P11" s="7"/>
      <c r="Q11" s="102"/>
      <c r="R11" s="151" t="s">
        <v>23</v>
      </c>
      <c r="S11" s="151"/>
      <c r="U11" s="5"/>
      <c r="V11" s="5"/>
      <c r="W11" s="5"/>
      <c r="X11" s="5"/>
      <c r="Y11" s="5"/>
      <c r="Z11" s="5"/>
    </row>
    <row r="12" spans="1:26" x14ac:dyDescent="0.25">
      <c r="C12" s="7"/>
      <c r="D12" s="7"/>
      <c r="E12" s="151" t="s">
        <v>830</v>
      </c>
      <c r="F12" s="151"/>
      <c r="G12" s="151"/>
      <c r="H12" s="151"/>
      <c r="I12" s="5">
        <v>21362</v>
      </c>
      <c r="J12" s="5">
        <v>21201</v>
      </c>
      <c r="K12" s="5">
        <v>19524</v>
      </c>
      <c r="L12" s="5">
        <v>20404</v>
      </c>
      <c r="M12" s="5">
        <v>20701</v>
      </c>
      <c r="N12" s="5">
        <v>21089</v>
      </c>
      <c r="O12" s="7"/>
      <c r="P12" s="7"/>
      <c r="Q12" s="151" t="s">
        <v>25</v>
      </c>
      <c r="R12" s="151"/>
      <c r="S12" s="151"/>
      <c r="U12" s="5"/>
      <c r="V12" s="5"/>
      <c r="W12" s="5"/>
      <c r="X12" s="5"/>
      <c r="Y12" s="5"/>
      <c r="Z12" s="5"/>
    </row>
    <row r="13" spans="1:26" x14ac:dyDescent="0.25">
      <c r="C13" s="7"/>
      <c r="D13" s="7"/>
      <c r="E13" s="151" t="s">
        <v>224</v>
      </c>
      <c r="F13" s="151"/>
      <c r="G13" s="151"/>
      <c r="H13" s="151"/>
      <c r="I13" s="5">
        <v>10504</v>
      </c>
      <c r="J13" s="5">
        <v>10826</v>
      </c>
      <c r="K13" s="5">
        <v>11856</v>
      </c>
      <c r="L13" s="5">
        <v>12350</v>
      </c>
      <c r="M13" s="5">
        <v>12367</v>
      </c>
      <c r="N13" s="5">
        <v>12014</v>
      </c>
      <c r="O13" s="7"/>
      <c r="P13" s="7"/>
      <c r="Q13" s="151" t="s">
        <v>29</v>
      </c>
      <c r="R13" s="151"/>
      <c r="S13" s="151"/>
      <c r="U13" s="5"/>
      <c r="V13" s="5"/>
      <c r="W13" s="5"/>
      <c r="X13" s="5"/>
      <c r="Y13" s="5"/>
      <c r="Z13" s="5"/>
    </row>
    <row r="14" spans="1:26" x14ac:dyDescent="0.25">
      <c r="C14" s="157"/>
      <c r="D14" s="147" t="s">
        <v>229</v>
      </c>
      <c r="E14" s="147"/>
      <c r="F14" s="147"/>
      <c r="G14" s="147"/>
      <c r="H14" s="147"/>
      <c r="I14" s="5">
        <v>2282</v>
      </c>
      <c r="J14" s="5">
        <v>1939</v>
      </c>
      <c r="K14" s="5">
        <v>3025</v>
      </c>
      <c r="L14" s="5">
        <v>1775</v>
      </c>
      <c r="M14" s="5">
        <v>1676</v>
      </c>
      <c r="N14" s="5">
        <v>1722</v>
      </c>
      <c r="O14" s="157"/>
      <c r="P14" s="147" t="s">
        <v>31</v>
      </c>
      <c r="Q14" s="147"/>
      <c r="R14" s="147"/>
      <c r="S14" s="147"/>
      <c r="U14" s="5"/>
      <c r="V14" s="5"/>
      <c r="W14" s="5"/>
      <c r="X14" s="5"/>
      <c r="Y14" s="5"/>
      <c r="Z14" s="5"/>
    </row>
    <row r="15" spans="1:26" x14ac:dyDescent="0.25">
      <c r="C15" s="42" t="s">
        <v>376</v>
      </c>
      <c r="D15" s="42"/>
      <c r="E15" s="42"/>
      <c r="F15" s="42"/>
      <c r="G15" s="42"/>
      <c r="H15" s="42"/>
      <c r="I15" s="5">
        <v>93237</v>
      </c>
      <c r="J15" s="5">
        <v>88048</v>
      </c>
      <c r="K15" s="5">
        <v>82217</v>
      </c>
      <c r="L15" s="5">
        <v>85735</v>
      </c>
      <c r="M15" s="5">
        <v>86407</v>
      </c>
      <c r="N15" s="5">
        <v>85415</v>
      </c>
      <c r="O15" s="42" t="s">
        <v>33</v>
      </c>
      <c r="P15" s="42"/>
      <c r="Q15" s="42"/>
      <c r="R15" s="42"/>
      <c r="S15" s="42"/>
      <c r="U15" s="5"/>
      <c r="V15" s="5"/>
      <c r="W15" s="5"/>
      <c r="X15" s="5"/>
      <c r="Y15" s="5"/>
      <c r="Z15" s="5"/>
    </row>
    <row r="16" spans="1:26" x14ac:dyDescent="0.25">
      <c r="C16" s="88"/>
      <c r="D16" s="147" t="s">
        <v>833</v>
      </c>
      <c r="E16" s="147"/>
      <c r="F16" s="147"/>
      <c r="G16" s="147"/>
      <c r="H16" s="147"/>
      <c r="I16" s="5">
        <v>87969</v>
      </c>
      <c r="J16" s="5">
        <v>80443</v>
      </c>
      <c r="K16" s="5">
        <v>73864</v>
      </c>
      <c r="L16" s="5">
        <v>77204</v>
      </c>
      <c r="M16" s="5">
        <v>77620</v>
      </c>
      <c r="N16" s="5">
        <v>76528</v>
      </c>
      <c r="O16" s="88"/>
      <c r="P16" s="147" t="s">
        <v>35</v>
      </c>
      <c r="Q16" s="147"/>
      <c r="R16" s="147"/>
      <c r="S16" s="147"/>
      <c r="U16" s="5"/>
      <c r="V16" s="5"/>
      <c r="W16" s="5"/>
      <c r="X16" s="5"/>
      <c r="Y16" s="5"/>
      <c r="Z16" s="5"/>
    </row>
    <row r="17" spans="3:26" x14ac:dyDescent="0.25">
      <c r="C17" s="7"/>
      <c r="D17" s="7"/>
      <c r="E17" s="151" t="s">
        <v>834</v>
      </c>
      <c r="F17" s="151"/>
      <c r="G17" s="151"/>
      <c r="H17" s="151"/>
      <c r="I17" s="5">
        <v>75019</v>
      </c>
      <c r="J17" s="5">
        <v>72791</v>
      </c>
      <c r="K17" s="5">
        <v>68315</v>
      </c>
      <c r="L17" s="5">
        <v>71844</v>
      </c>
      <c r="M17" s="5">
        <v>71336</v>
      </c>
      <c r="N17" s="5">
        <v>71725</v>
      </c>
      <c r="O17" s="7"/>
      <c r="P17" s="7"/>
      <c r="Q17" s="151" t="s">
        <v>37</v>
      </c>
      <c r="R17" s="151"/>
      <c r="S17" s="151"/>
      <c r="U17" s="5"/>
      <c r="V17" s="5"/>
      <c r="W17" s="5"/>
      <c r="X17" s="5"/>
      <c r="Y17" s="5"/>
      <c r="Z17" s="5"/>
    </row>
    <row r="18" spans="3:26" x14ac:dyDescent="0.25">
      <c r="C18" s="7"/>
      <c r="D18" s="7"/>
      <c r="E18" s="7"/>
      <c r="F18" s="151" t="s">
        <v>38</v>
      </c>
      <c r="G18" s="7"/>
      <c r="H18" s="151"/>
      <c r="I18" s="5">
        <v>10627</v>
      </c>
      <c r="J18" s="5">
        <v>10645</v>
      </c>
      <c r="K18" s="5">
        <v>9466</v>
      </c>
      <c r="L18" s="5">
        <v>9802</v>
      </c>
      <c r="M18" s="5">
        <v>10146</v>
      </c>
      <c r="N18" s="5">
        <v>10509</v>
      </c>
      <c r="O18" s="7"/>
      <c r="P18" s="7"/>
      <c r="Q18" s="7" t="s">
        <v>39</v>
      </c>
      <c r="R18" s="151"/>
      <c r="S18" s="7"/>
      <c r="U18" s="5"/>
      <c r="V18" s="5"/>
      <c r="W18" s="5"/>
      <c r="X18" s="5"/>
      <c r="Y18" s="5"/>
      <c r="Z18" s="5"/>
    </row>
    <row r="19" spans="3:26" x14ac:dyDescent="0.25">
      <c r="C19" s="7"/>
      <c r="D19" s="7"/>
      <c r="E19" s="7"/>
      <c r="F19" s="151" t="s">
        <v>40</v>
      </c>
      <c r="G19" s="7"/>
      <c r="H19" s="151"/>
      <c r="I19" s="5">
        <v>24611</v>
      </c>
      <c r="J19" s="5">
        <v>22614</v>
      </c>
      <c r="K19" s="5">
        <v>19974</v>
      </c>
      <c r="L19" s="5">
        <v>21230</v>
      </c>
      <c r="M19" s="5">
        <v>20318</v>
      </c>
      <c r="N19" s="5">
        <v>19681</v>
      </c>
      <c r="O19" s="7"/>
      <c r="P19" s="7"/>
      <c r="Q19" s="7" t="s">
        <v>41</v>
      </c>
      <c r="R19" s="151"/>
      <c r="S19" s="7"/>
      <c r="U19" s="5"/>
      <c r="V19" s="5"/>
      <c r="W19" s="5"/>
      <c r="X19" s="5"/>
      <c r="Y19" s="5"/>
      <c r="Z19" s="5"/>
    </row>
    <row r="20" spans="3:26" x14ac:dyDescent="0.25">
      <c r="C20" s="7"/>
      <c r="D20" s="7"/>
      <c r="E20" s="7"/>
      <c r="F20" s="151" t="s">
        <v>379</v>
      </c>
      <c r="G20" s="7"/>
      <c r="H20" s="151"/>
      <c r="I20" s="5">
        <v>33452</v>
      </c>
      <c r="J20" s="5">
        <v>33325</v>
      </c>
      <c r="K20" s="5">
        <v>33034</v>
      </c>
      <c r="L20" s="5">
        <v>34728</v>
      </c>
      <c r="M20" s="5">
        <v>34188</v>
      </c>
      <c r="N20" s="5">
        <v>34709</v>
      </c>
      <c r="O20" s="7"/>
      <c r="P20" s="7"/>
      <c r="Q20" s="7" t="s">
        <v>43</v>
      </c>
      <c r="R20" s="151"/>
      <c r="S20" s="7"/>
      <c r="U20" s="5"/>
      <c r="V20" s="5"/>
      <c r="W20" s="5"/>
      <c r="X20" s="5"/>
      <c r="Y20" s="5"/>
      <c r="Z20" s="5"/>
    </row>
    <row r="21" spans="3:26" x14ac:dyDescent="0.25">
      <c r="C21" s="7"/>
      <c r="D21" s="7"/>
      <c r="E21" s="7"/>
      <c r="F21" s="151" t="s">
        <v>236</v>
      </c>
      <c r="G21" s="7"/>
      <c r="H21" s="151"/>
      <c r="I21" s="5">
        <v>1295</v>
      </c>
      <c r="J21" s="5">
        <v>1168</v>
      </c>
      <c r="K21" s="5">
        <v>1018</v>
      </c>
      <c r="L21" s="5">
        <v>987</v>
      </c>
      <c r="M21" s="5">
        <v>1401</v>
      </c>
      <c r="N21" s="5">
        <v>975</v>
      </c>
      <c r="O21" s="7"/>
      <c r="P21" s="7"/>
      <c r="Q21" s="7" t="s">
        <v>49</v>
      </c>
      <c r="R21" s="151"/>
      <c r="S21" s="7"/>
      <c r="U21" s="5"/>
      <c r="V21" s="5"/>
      <c r="W21" s="5"/>
      <c r="X21" s="5"/>
      <c r="Y21" s="5"/>
      <c r="Z21" s="5"/>
    </row>
    <row r="22" spans="3:26" x14ac:dyDescent="0.25">
      <c r="C22" s="7"/>
      <c r="D22" s="7"/>
      <c r="E22" s="7"/>
      <c r="F22" s="151" t="s">
        <v>835</v>
      </c>
      <c r="G22" s="7"/>
      <c r="H22" s="151"/>
      <c r="I22" s="5">
        <v>5034</v>
      </c>
      <c r="J22" s="5">
        <v>5039</v>
      </c>
      <c r="K22" s="5">
        <v>4822</v>
      </c>
      <c r="L22" s="5">
        <v>5096</v>
      </c>
      <c r="M22" s="5">
        <v>5283</v>
      </c>
      <c r="N22" s="5">
        <v>5850</v>
      </c>
      <c r="O22" s="7"/>
      <c r="P22" s="7"/>
      <c r="Q22" s="7" t="s">
        <v>51</v>
      </c>
      <c r="R22" s="151"/>
      <c r="S22" s="7"/>
      <c r="U22" s="5"/>
      <c r="V22" s="5"/>
      <c r="W22" s="5"/>
      <c r="X22" s="5"/>
      <c r="Y22" s="5"/>
      <c r="Z22" s="5"/>
    </row>
    <row r="23" spans="3:26" x14ac:dyDescent="0.25">
      <c r="C23" s="7"/>
      <c r="D23" s="7"/>
      <c r="E23" s="159" t="s">
        <v>381</v>
      </c>
      <c r="F23" s="159"/>
      <c r="G23" s="159"/>
      <c r="H23" s="159"/>
      <c r="I23" s="5">
        <v>12950</v>
      </c>
      <c r="J23" s="5">
        <v>7652</v>
      </c>
      <c r="K23" s="5">
        <v>5549</v>
      </c>
      <c r="L23" s="5">
        <v>5360</v>
      </c>
      <c r="M23" s="5">
        <v>6284</v>
      </c>
      <c r="N23" s="5">
        <v>4803</v>
      </c>
      <c r="O23" s="7"/>
      <c r="P23" s="7" t="s">
        <v>53</v>
      </c>
      <c r="Q23" s="159"/>
      <c r="R23" s="159"/>
      <c r="S23" s="159"/>
      <c r="U23" s="5"/>
      <c r="V23" s="5"/>
      <c r="W23" s="5"/>
      <c r="X23" s="5"/>
      <c r="Y23" s="5"/>
      <c r="Z23" s="5"/>
    </row>
    <row r="24" spans="3:26" x14ac:dyDescent="0.25">
      <c r="C24" s="7"/>
      <c r="D24" s="156"/>
      <c r="E24" s="7"/>
      <c r="F24" s="151" t="s">
        <v>240</v>
      </c>
      <c r="G24" s="156"/>
      <c r="H24" s="156"/>
      <c r="I24" s="5">
        <v>9479</v>
      </c>
      <c r="J24" s="5">
        <v>6139</v>
      </c>
      <c r="K24" s="5">
        <v>4271</v>
      </c>
      <c r="L24" s="5">
        <v>3686</v>
      </c>
      <c r="M24" s="5">
        <v>4296</v>
      </c>
      <c r="N24" s="5">
        <v>4373</v>
      </c>
      <c r="O24" s="7"/>
      <c r="P24" s="156"/>
      <c r="Q24" s="7" t="s">
        <v>241</v>
      </c>
      <c r="R24" s="151"/>
      <c r="S24" s="156"/>
      <c r="U24" s="5"/>
      <c r="V24" s="5"/>
      <c r="W24" s="5"/>
      <c r="X24" s="5"/>
      <c r="Y24" s="5"/>
      <c r="Z24" s="5"/>
    </row>
    <row r="25" spans="3:26" x14ac:dyDescent="0.25">
      <c r="C25" s="7"/>
      <c r="D25" s="156"/>
      <c r="E25" s="7"/>
      <c r="F25" s="151" t="s">
        <v>382</v>
      </c>
      <c r="G25" s="151"/>
      <c r="H25" s="151"/>
      <c r="I25" s="5">
        <v>3471</v>
      </c>
      <c r="J25" s="5">
        <v>1513</v>
      </c>
      <c r="K25" s="5">
        <v>1278</v>
      </c>
      <c r="L25" s="5">
        <v>1674</v>
      </c>
      <c r="M25" s="5">
        <v>1988</v>
      </c>
      <c r="N25" s="5">
        <v>431</v>
      </c>
      <c r="O25" s="7"/>
      <c r="P25" s="156"/>
      <c r="Q25" s="7" t="s">
        <v>878</v>
      </c>
      <c r="R25" s="151"/>
      <c r="S25" s="151"/>
      <c r="U25" s="5"/>
      <c r="V25" s="5"/>
      <c r="W25" s="5"/>
      <c r="X25" s="5"/>
      <c r="Y25" s="5"/>
      <c r="Z25" s="5"/>
    </row>
    <row r="26" spans="3:26" x14ac:dyDescent="0.25">
      <c r="C26" s="157"/>
      <c r="D26" s="147" t="s">
        <v>54</v>
      </c>
      <c r="E26" s="147"/>
      <c r="F26" s="147"/>
      <c r="G26" s="147"/>
      <c r="H26" s="147"/>
      <c r="I26" s="5">
        <v>5268</v>
      </c>
      <c r="J26" s="5">
        <v>7604</v>
      </c>
      <c r="K26" s="5">
        <v>8353</v>
      </c>
      <c r="L26" s="5">
        <v>8530</v>
      </c>
      <c r="M26" s="5">
        <v>8787</v>
      </c>
      <c r="N26" s="5">
        <v>8886</v>
      </c>
      <c r="O26" s="157"/>
      <c r="P26" s="147" t="s">
        <v>55</v>
      </c>
      <c r="Q26" s="147"/>
      <c r="R26" s="147"/>
      <c r="S26" s="147"/>
      <c r="U26" s="5"/>
      <c r="V26" s="5"/>
      <c r="W26" s="5"/>
      <c r="X26" s="5"/>
      <c r="Y26" s="5"/>
      <c r="Z26" s="5"/>
    </row>
    <row r="27" spans="3:26" x14ac:dyDescent="0.25">
      <c r="C27" s="160" t="s">
        <v>817</v>
      </c>
      <c r="D27" s="160"/>
      <c r="E27" s="160"/>
      <c r="F27" s="160"/>
      <c r="G27" s="160"/>
      <c r="H27" s="160"/>
      <c r="I27" s="246">
        <v>-20100</v>
      </c>
      <c r="J27" s="246">
        <v>-12967</v>
      </c>
      <c r="K27" s="246">
        <v>-9310</v>
      </c>
      <c r="L27" s="246">
        <v>-8309</v>
      </c>
      <c r="M27" s="246">
        <v>-8336</v>
      </c>
      <c r="N27" s="246">
        <v>-4860</v>
      </c>
      <c r="O27" s="160" t="s">
        <v>57</v>
      </c>
      <c r="P27" s="160"/>
      <c r="Q27" s="160"/>
      <c r="R27" s="160"/>
      <c r="S27" s="160"/>
      <c r="U27" s="5"/>
      <c r="V27" s="5"/>
      <c r="W27" s="5"/>
      <c r="X27" s="5"/>
      <c r="Y27" s="5"/>
      <c r="Z27" s="5"/>
    </row>
    <row r="28" spans="3:26" x14ac:dyDescent="0.25">
      <c r="C28" s="147" t="s">
        <v>384</v>
      </c>
      <c r="D28" s="147"/>
      <c r="E28" s="147"/>
      <c r="F28" s="147"/>
      <c r="G28" s="147"/>
      <c r="H28" s="147"/>
      <c r="I28" s="5">
        <v>-14832</v>
      </c>
      <c r="J28" s="5">
        <v>-5363</v>
      </c>
      <c r="K28" s="5">
        <v>-957</v>
      </c>
      <c r="L28" s="5">
        <v>221</v>
      </c>
      <c r="M28" s="5">
        <v>451</v>
      </c>
      <c r="N28" s="5">
        <v>4026</v>
      </c>
      <c r="O28" s="147" t="s">
        <v>59</v>
      </c>
      <c r="P28" s="147"/>
      <c r="Q28" s="147"/>
      <c r="R28" s="147"/>
      <c r="S28" s="147"/>
      <c r="U28" s="5"/>
      <c r="V28" s="5"/>
      <c r="W28" s="5"/>
      <c r="X28" s="5"/>
      <c r="Y28" s="5"/>
      <c r="Z28" s="5"/>
    </row>
    <row r="29" spans="3:26" x14ac:dyDescent="0.25">
      <c r="C29" s="151" t="s">
        <v>386</v>
      </c>
      <c r="D29" s="151"/>
      <c r="E29" s="151"/>
      <c r="F29" s="151"/>
      <c r="G29" s="151"/>
      <c r="H29" s="151"/>
      <c r="I29" s="5">
        <v>54530</v>
      </c>
      <c r="J29" s="5">
        <v>56785</v>
      </c>
      <c r="K29" s="5">
        <v>53382</v>
      </c>
      <c r="L29" s="5">
        <v>57728</v>
      </c>
      <c r="M29" s="5">
        <v>59000</v>
      </c>
      <c r="N29" s="5">
        <v>62438</v>
      </c>
      <c r="O29" s="151" t="s">
        <v>387</v>
      </c>
      <c r="P29" s="151"/>
      <c r="Q29" s="151"/>
      <c r="R29" s="151"/>
      <c r="S29" s="151"/>
      <c r="U29" s="5"/>
      <c r="V29" s="5"/>
      <c r="W29" s="5"/>
      <c r="X29" s="5"/>
      <c r="Y29" s="5"/>
      <c r="Z29" s="5"/>
    </row>
    <row r="30" spans="3:26" x14ac:dyDescent="0.25">
      <c r="C30" s="147" t="s">
        <v>847</v>
      </c>
      <c r="D30" s="88"/>
      <c r="E30" s="147"/>
      <c r="F30" s="88"/>
      <c r="G30" s="147"/>
      <c r="H30" s="147"/>
      <c r="I30" s="5">
        <v>80287</v>
      </c>
      <c r="J30" s="5">
        <v>80395</v>
      </c>
      <c r="K30" s="5">
        <v>76667</v>
      </c>
      <c r="L30" s="5">
        <v>80374</v>
      </c>
      <c r="M30" s="5">
        <v>80123</v>
      </c>
      <c r="N30" s="5">
        <v>80611</v>
      </c>
      <c r="O30" s="147" t="s">
        <v>877</v>
      </c>
      <c r="P30" s="88"/>
      <c r="Q30" s="147"/>
      <c r="R30" s="88"/>
      <c r="S30" s="147"/>
      <c r="U30" s="5"/>
      <c r="V30" s="5"/>
      <c r="W30" s="5"/>
      <c r="X30" s="5"/>
      <c r="Y30" s="5"/>
      <c r="Z30" s="5"/>
    </row>
    <row r="31" spans="3:26" x14ac:dyDescent="0.25">
      <c r="C31" s="147" t="s">
        <v>848</v>
      </c>
      <c r="D31" s="147"/>
      <c r="E31" s="147"/>
      <c r="F31" s="147"/>
      <c r="G31" s="147"/>
      <c r="H31" s="147"/>
      <c r="I31" s="5">
        <v>173062</v>
      </c>
      <c r="J31" s="5">
        <v>195690</v>
      </c>
      <c r="K31" s="5">
        <v>211784</v>
      </c>
      <c r="L31" s="5">
        <v>219225</v>
      </c>
      <c r="M31" s="5">
        <v>223247</v>
      </c>
      <c r="N31" s="5">
        <v>223603</v>
      </c>
      <c r="O31" s="147" t="s">
        <v>255</v>
      </c>
      <c r="P31" s="147"/>
      <c r="Q31" s="147"/>
      <c r="R31" s="147"/>
      <c r="S31" s="147"/>
      <c r="U31" s="5"/>
      <c r="V31" s="5"/>
      <c r="W31" s="5"/>
      <c r="X31" s="5"/>
      <c r="Y31" s="5"/>
      <c r="Z31" s="5"/>
    </row>
    <row r="32" spans="3:26" ht="15.75" thickBot="1" x14ac:dyDescent="0.3">
      <c r="C32" s="166" t="s">
        <v>248</v>
      </c>
      <c r="D32" s="166"/>
      <c r="E32" s="166"/>
      <c r="F32" s="166"/>
      <c r="G32" s="166"/>
      <c r="H32" s="166"/>
      <c r="I32" s="251">
        <v>179930</v>
      </c>
      <c r="J32" s="251">
        <v>176167</v>
      </c>
      <c r="K32" s="251">
        <v>169668</v>
      </c>
      <c r="L32" s="251">
        <v>171211</v>
      </c>
      <c r="M32" s="251">
        <v>175471</v>
      </c>
      <c r="N32" s="251">
        <v>180770</v>
      </c>
      <c r="O32" s="166" t="s">
        <v>478</v>
      </c>
      <c r="P32" s="166"/>
      <c r="Q32" s="166"/>
      <c r="R32" s="166"/>
      <c r="S32" s="166"/>
      <c r="U32" s="5"/>
      <c r="V32" s="5"/>
      <c r="W32" s="5"/>
      <c r="X32" s="5"/>
      <c r="Y32" s="5"/>
      <c r="Z32" s="5"/>
    </row>
    <row r="33" spans="3:15" x14ac:dyDescent="0.25">
      <c r="C33" s="519" t="s">
        <v>876</v>
      </c>
      <c r="O33" s="519"/>
    </row>
    <row r="34" spans="3:15" x14ac:dyDescent="0.25">
      <c r="C34" s="519" t="s">
        <v>1057</v>
      </c>
    </row>
  </sheetData>
  <mergeCells count="9">
    <mergeCell ref="C2:S2"/>
    <mergeCell ref="C3:S3"/>
    <mergeCell ref="M5:N5"/>
    <mergeCell ref="O5:S6"/>
    <mergeCell ref="C5:H6"/>
    <mergeCell ref="I5:I6"/>
    <mergeCell ref="J5:J6"/>
    <mergeCell ref="K5:K6"/>
    <mergeCell ref="L5:L6"/>
  </mergeCells>
  <hyperlinks>
    <hyperlink ref="A1" location="Índice!A1" display="Índice"/>
  </hyperlinks>
  <pageMargins left="0.7" right="0.7" top="0.75" bottom="0.75" header="0.3" footer="0.3"/>
  <pageSetup paperSize="9" scale="6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1"/>
  <sheetViews>
    <sheetView showGridLines="0" workbookViewId="0">
      <selection activeCell="B4" sqref="B4"/>
    </sheetView>
  </sheetViews>
  <sheetFormatPr defaultRowHeight="15" x14ac:dyDescent="0.25"/>
  <cols>
    <col min="3" max="10" width="11" customWidth="1"/>
  </cols>
  <sheetData>
    <row r="1" spans="1:23" ht="16.5" x14ac:dyDescent="0.25">
      <c r="A1" s="119" t="s">
        <v>2</v>
      </c>
    </row>
    <row r="2" spans="1:23" x14ac:dyDescent="0.25">
      <c r="B2" s="779" t="s">
        <v>574</v>
      </c>
      <c r="C2" s="779"/>
      <c r="D2" s="779"/>
      <c r="E2" s="779"/>
      <c r="F2" s="779"/>
      <c r="G2" s="779"/>
      <c r="H2" s="779"/>
      <c r="I2" s="779"/>
      <c r="J2" s="779"/>
    </row>
    <row r="3" spans="1:23" ht="16.5" customHeight="1" x14ac:dyDescent="0.25">
      <c r="B3" s="779" t="s">
        <v>288</v>
      </c>
      <c r="C3" s="779"/>
      <c r="D3" s="779"/>
      <c r="E3" s="779"/>
      <c r="F3" s="779"/>
      <c r="G3" s="779"/>
      <c r="H3" s="779"/>
      <c r="I3" s="779"/>
      <c r="J3" s="779"/>
      <c r="K3" s="92"/>
      <c r="L3" s="92"/>
      <c r="M3" s="92"/>
      <c r="N3" s="92"/>
      <c r="O3" s="92"/>
      <c r="P3" s="92"/>
      <c r="Q3" s="92"/>
      <c r="R3" s="92"/>
      <c r="S3" s="92"/>
      <c r="T3" s="92"/>
      <c r="U3" s="92"/>
      <c r="V3" s="92"/>
      <c r="W3" s="92"/>
    </row>
    <row r="4" spans="1:23" ht="16.5" customHeight="1" x14ac:dyDescent="0.25">
      <c r="B4" s="333" t="s">
        <v>207</v>
      </c>
      <c r="C4" s="116"/>
      <c r="D4" s="116"/>
      <c r="E4" s="116"/>
      <c r="F4" s="116"/>
      <c r="G4" s="116"/>
      <c r="H4" s="116"/>
      <c r="I4" s="116"/>
      <c r="J4" s="116"/>
      <c r="K4" s="92"/>
      <c r="L4" s="92"/>
      <c r="M4" s="92"/>
      <c r="N4" s="92"/>
      <c r="O4" s="92"/>
      <c r="P4" s="92"/>
      <c r="Q4" s="92"/>
      <c r="R4" s="92"/>
      <c r="S4" s="92"/>
      <c r="T4" s="92"/>
      <c r="U4" s="92"/>
      <c r="V4" s="92"/>
      <c r="W4" s="92"/>
    </row>
    <row r="5" spans="1:23" ht="16.5" customHeight="1" x14ac:dyDescent="0.25">
      <c r="B5" s="733"/>
      <c r="C5" s="784" t="s">
        <v>472</v>
      </c>
      <c r="D5" s="784"/>
      <c r="E5" s="784" t="s">
        <v>575</v>
      </c>
      <c r="F5" s="784"/>
      <c r="G5" s="784" t="s">
        <v>576</v>
      </c>
      <c r="H5" s="784"/>
      <c r="I5" s="784" t="s">
        <v>577</v>
      </c>
      <c r="J5" s="784"/>
    </row>
    <row r="6" spans="1:23" ht="16.5" customHeight="1" x14ac:dyDescent="0.25">
      <c r="B6" s="733"/>
      <c r="C6" s="548" t="s">
        <v>578</v>
      </c>
      <c r="D6" s="548" t="s">
        <v>579</v>
      </c>
      <c r="E6" s="548" t="s">
        <v>578</v>
      </c>
      <c r="F6" s="548" t="s">
        <v>579</v>
      </c>
      <c r="G6" s="548" t="s">
        <v>580</v>
      </c>
      <c r="H6" s="548" t="s">
        <v>579</v>
      </c>
      <c r="I6" s="548" t="s">
        <v>580</v>
      </c>
      <c r="J6" s="548" t="s">
        <v>579</v>
      </c>
    </row>
    <row r="7" spans="1:23" ht="16.5" customHeight="1" x14ac:dyDescent="0.25">
      <c r="B7" s="733"/>
      <c r="C7" s="785" t="s">
        <v>274</v>
      </c>
      <c r="D7" s="785"/>
      <c r="E7" s="785" t="s">
        <v>581</v>
      </c>
      <c r="F7" s="785"/>
      <c r="G7" s="785" t="s">
        <v>582</v>
      </c>
      <c r="H7" s="785"/>
      <c r="I7" s="785" t="s">
        <v>583</v>
      </c>
      <c r="J7" s="785"/>
    </row>
    <row r="8" spans="1:23" ht="25.5" customHeight="1" x14ac:dyDescent="0.25">
      <c r="B8" s="733"/>
      <c r="C8" s="707" t="s">
        <v>584</v>
      </c>
      <c r="D8" s="707" t="s">
        <v>585</v>
      </c>
      <c r="E8" s="707" t="s">
        <v>584</v>
      </c>
      <c r="F8" s="707" t="s">
        <v>585</v>
      </c>
      <c r="G8" s="707" t="s">
        <v>580</v>
      </c>
      <c r="H8" s="707" t="s">
        <v>585</v>
      </c>
      <c r="I8" s="707" t="s">
        <v>586</v>
      </c>
      <c r="J8" s="707" t="s">
        <v>585</v>
      </c>
    </row>
    <row r="9" spans="1:23" x14ac:dyDescent="0.25">
      <c r="B9" s="343">
        <v>1995</v>
      </c>
      <c r="C9" s="344">
        <v>57546</v>
      </c>
      <c r="D9" s="345"/>
      <c r="E9" s="344">
        <v>42193</v>
      </c>
      <c r="F9" s="345"/>
      <c r="G9" s="344">
        <v>4529</v>
      </c>
      <c r="H9" s="346"/>
      <c r="I9" s="344">
        <v>9316</v>
      </c>
      <c r="J9" s="346"/>
      <c r="K9" s="5"/>
      <c r="L9" s="6"/>
      <c r="M9" s="5"/>
      <c r="N9" s="6"/>
      <c r="O9" s="5"/>
      <c r="P9" s="6"/>
      <c r="Q9" s="5"/>
      <c r="R9" s="6"/>
    </row>
    <row r="10" spans="1:23" x14ac:dyDescent="0.25">
      <c r="B10" s="343">
        <v>1996</v>
      </c>
      <c r="C10" s="344">
        <v>61278</v>
      </c>
      <c r="D10" s="345">
        <v>6.5</v>
      </c>
      <c r="E10" s="344">
        <v>45306</v>
      </c>
      <c r="F10" s="345">
        <v>7.4</v>
      </c>
      <c r="G10" s="344">
        <v>4605</v>
      </c>
      <c r="H10" s="345">
        <v>1.7</v>
      </c>
      <c r="I10" s="344">
        <v>9839</v>
      </c>
      <c r="J10" s="345">
        <v>5.6</v>
      </c>
      <c r="K10" s="5"/>
      <c r="L10" s="6"/>
      <c r="M10" s="5"/>
      <c r="N10" s="6"/>
      <c r="O10" s="5"/>
      <c r="P10" s="6"/>
      <c r="Q10" s="5"/>
      <c r="R10" s="6"/>
    </row>
    <row r="11" spans="1:23" x14ac:dyDescent="0.25">
      <c r="B11" s="343">
        <v>1997</v>
      </c>
      <c r="C11" s="344">
        <v>65248</v>
      </c>
      <c r="D11" s="345">
        <v>6.5</v>
      </c>
      <c r="E11" s="344">
        <v>49247</v>
      </c>
      <c r="F11" s="345">
        <v>8.6999999999999993</v>
      </c>
      <c r="G11" s="344">
        <v>4726</v>
      </c>
      <c r="H11" s="345">
        <v>2.6</v>
      </c>
      <c r="I11" s="344">
        <v>10421</v>
      </c>
      <c r="J11" s="345">
        <v>5.9</v>
      </c>
      <c r="K11" s="5"/>
      <c r="L11" s="6"/>
      <c r="M11" s="5"/>
      <c r="N11" s="6"/>
      <c r="O11" s="5"/>
      <c r="P11" s="6"/>
      <c r="Q11" s="5"/>
      <c r="R11" s="6"/>
    </row>
    <row r="12" spans="1:23" x14ac:dyDescent="0.25">
      <c r="B12" s="343">
        <v>1998</v>
      </c>
      <c r="C12" s="344">
        <v>70055</v>
      </c>
      <c r="D12" s="345">
        <v>7.4</v>
      </c>
      <c r="E12" s="344">
        <v>53723</v>
      </c>
      <c r="F12" s="345">
        <v>9.1</v>
      </c>
      <c r="G12" s="344">
        <v>4858</v>
      </c>
      <c r="H12" s="345">
        <v>2.8</v>
      </c>
      <c r="I12" s="344">
        <v>11058</v>
      </c>
      <c r="J12" s="345">
        <v>6.1</v>
      </c>
      <c r="K12" s="5"/>
      <c r="L12" s="6"/>
      <c r="M12" s="5"/>
      <c r="N12" s="6"/>
      <c r="O12" s="5"/>
      <c r="P12" s="6"/>
      <c r="Q12" s="5"/>
      <c r="R12" s="6"/>
    </row>
    <row r="13" spans="1:23" x14ac:dyDescent="0.25">
      <c r="B13" s="343">
        <v>1999</v>
      </c>
      <c r="C13" s="344">
        <v>75573</v>
      </c>
      <c r="D13" s="345">
        <v>7.9</v>
      </c>
      <c r="E13" s="344">
        <v>57677</v>
      </c>
      <c r="F13" s="345">
        <v>7.4</v>
      </c>
      <c r="G13" s="344">
        <v>4933</v>
      </c>
      <c r="H13" s="345">
        <v>1.5</v>
      </c>
      <c r="I13" s="344">
        <v>11692</v>
      </c>
      <c r="J13" s="345">
        <v>5.7</v>
      </c>
      <c r="K13" s="5"/>
      <c r="L13" s="6"/>
      <c r="M13" s="5"/>
      <c r="N13" s="6"/>
      <c r="O13" s="5"/>
      <c r="P13" s="6"/>
      <c r="Q13" s="5"/>
      <c r="R13" s="6"/>
    </row>
    <row r="14" spans="1:23" x14ac:dyDescent="0.25">
      <c r="B14" s="343">
        <v>2000</v>
      </c>
      <c r="C14" s="344">
        <v>81261</v>
      </c>
      <c r="D14" s="345">
        <v>7.5</v>
      </c>
      <c r="E14" s="344">
        <v>62624</v>
      </c>
      <c r="F14" s="345">
        <v>8.6</v>
      </c>
      <c r="G14" s="344">
        <v>5042</v>
      </c>
      <c r="H14" s="345">
        <v>2.2000000000000002</v>
      </c>
      <c r="I14" s="344">
        <v>12421</v>
      </c>
      <c r="J14" s="345">
        <v>6.2</v>
      </c>
      <c r="K14" s="5"/>
      <c r="L14" s="6"/>
      <c r="M14" s="5"/>
      <c r="N14" s="6"/>
      <c r="O14" s="5"/>
      <c r="P14" s="6"/>
      <c r="Q14" s="5"/>
      <c r="R14" s="6"/>
    </row>
    <row r="15" spans="1:23" x14ac:dyDescent="0.25">
      <c r="B15" s="343">
        <v>2001</v>
      </c>
      <c r="C15" s="344">
        <v>85141</v>
      </c>
      <c r="D15" s="345">
        <v>4.8</v>
      </c>
      <c r="E15" s="344">
        <v>66110</v>
      </c>
      <c r="F15" s="345">
        <v>5.6</v>
      </c>
      <c r="G15" s="344">
        <v>5130</v>
      </c>
      <c r="H15" s="345">
        <v>1.7</v>
      </c>
      <c r="I15" s="344">
        <v>12887</v>
      </c>
      <c r="J15" s="345">
        <v>3.8</v>
      </c>
      <c r="K15" s="5"/>
      <c r="L15" s="6"/>
      <c r="M15" s="5"/>
      <c r="N15" s="6"/>
      <c r="O15" s="5"/>
      <c r="P15" s="6"/>
      <c r="Q15" s="5"/>
      <c r="R15" s="6"/>
    </row>
    <row r="16" spans="1:23" x14ac:dyDescent="0.25">
      <c r="B16" s="343">
        <v>2002</v>
      </c>
      <c r="C16" s="344">
        <v>89268</v>
      </c>
      <c r="D16" s="345">
        <v>4.8</v>
      </c>
      <c r="E16" s="344">
        <v>69374</v>
      </c>
      <c r="F16" s="345">
        <v>4.9000000000000004</v>
      </c>
      <c r="G16" s="344">
        <v>5150</v>
      </c>
      <c r="H16" s="345">
        <v>0.4</v>
      </c>
      <c r="I16" s="344">
        <v>13471</v>
      </c>
      <c r="J16" s="345">
        <v>4.5</v>
      </c>
      <c r="K16" s="5"/>
      <c r="L16" s="6"/>
      <c r="M16" s="5"/>
      <c r="N16" s="6"/>
      <c r="O16" s="5"/>
      <c r="P16" s="6"/>
      <c r="Q16" s="5"/>
      <c r="R16" s="6"/>
    </row>
    <row r="17" spans="2:18" x14ac:dyDescent="0.25">
      <c r="B17" s="343">
        <v>2003</v>
      </c>
      <c r="C17" s="344">
        <v>92238</v>
      </c>
      <c r="D17" s="345">
        <v>3.3</v>
      </c>
      <c r="E17" s="344">
        <v>71223</v>
      </c>
      <c r="F17" s="345">
        <v>2.7</v>
      </c>
      <c r="G17" s="344">
        <v>5100</v>
      </c>
      <c r="H17" s="345">
        <v>-1</v>
      </c>
      <c r="I17" s="344">
        <v>13965</v>
      </c>
      <c r="J17" s="345">
        <v>3.7</v>
      </c>
      <c r="K17" s="5"/>
      <c r="L17" s="6"/>
      <c r="M17" s="5"/>
      <c r="N17" s="6"/>
      <c r="O17" s="5"/>
      <c r="P17" s="6"/>
      <c r="Q17" s="5"/>
      <c r="R17" s="6"/>
    </row>
    <row r="18" spans="2:18" x14ac:dyDescent="0.25">
      <c r="B18" s="343">
        <v>2004</v>
      </c>
      <c r="C18" s="344">
        <v>96803</v>
      </c>
      <c r="D18" s="345">
        <v>4.9000000000000004</v>
      </c>
      <c r="E18" s="344">
        <v>73648</v>
      </c>
      <c r="F18" s="345">
        <v>3.4</v>
      </c>
      <c r="G18" s="344">
        <v>5064</v>
      </c>
      <c r="H18" s="345">
        <v>-0.7</v>
      </c>
      <c r="I18" s="344">
        <v>14543</v>
      </c>
      <c r="J18" s="345">
        <v>4.0999999999999996</v>
      </c>
      <c r="K18" s="5"/>
      <c r="L18" s="6"/>
      <c r="M18" s="5"/>
      <c r="N18" s="6"/>
      <c r="O18" s="5"/>
      <c r="P18" s="6"/>
      <c r="Q18" s="5"/>
      <c r="R18" s="6"/>
    </row>
    <row r="19" spans="2:18" x14ac:dyDescent="0.25">
      <c r="B19" s="343">
        <v>2005</v>
      </c>
      <c r="C19" s="344">
        <v>102106</v>
      </c>
      <c r="D19" s="345">
        <v>5.5</v>
      </c>
      <c r="E19" s="344">
        <v>77359</v>
      </c>
      <c r="F19" s="345">
        <v>5</v>
      </c>
      <c r="G19" s="344">
        <v>5041</v>
      </c>
      <c r="H19" s="345">
        <v>-0.5</v>
      </c>
      <c r="I19" s="344">
        <v>15346</v>
      </c>
      <c r="J19" s="345">
        <v>5.5</v>
      </c>
      <c r="K19" s="5"/>
      <c r="L19" s="6"/>
      <c r="M19" s="5"/>
      <c r="N19" s="6"/>
      <c r="O19" s="5"/>
      <c r="P19" s="6"/>
      <c r="Q19" s="5"/>
      <c r="R19" s="6"/>
    </row>
    <row r="20" spans="2:18" x14ac:dyDescent="0.25">
      <c r="B20" s="343">
        <v>2006</v>
      </c>
      <c r="C20" s="344">
        <v>107303</v>
      </c>
      <c r="D20" s="345">
        <v>5.0999999999999996</v>
      </c>
      <c r="E20" s="344">
        <v>79663</v>
      </c>
      <c r="F20" s="345">
        <v>3</v>
      </c>
      <c r="G20" s="344">
        <v>5061</v>
      </c>
      <c r="H20" s="345">
        <v>0.4</v>
      </c>
      <c r="I20" s="344">
        <v>15741</v>
      </c>
      <c r="J20" s="345">
        <v>2.6</v>
      </c>
      <c r="K20" s="5"/>
      <c r="L20" s="6"/>
      <c r="M20" s="5"/>
      <c r="N20" s="6"/>
      <c r="O20" s="5"/>
      <c r="P20" s="6"/>
      <c r="Q20" s="5"/>
      <c r="R20" s="6"/>
    </row>
    <row r="21" spans="2:18" x14ac:dyDescent="0.25">
      <c r="B21" s="343">
        <v>2007</v>
      </c>
      <c r="C21" s="344">
        <v>113713</v>
      </c>
      <c r="D21" s="345">
        <v>6</v>
      </c>
      <c r="E21" s="344">
        <v>82861</v>
      </c>
      <c r="F21" s="345">
        <v>4</v>
      </c>
      <c r="G21" s="344">
        <v>5062</v>
      </c>
      <c r="H21" s="345">
        <v>0</v>
      </c>
      <c r="I21" s="344">
        <v>16371</v>
      </c>
      <c r="J21" s="345">
        <v>4</v>
      </c>
      <c r="K21" s="5"/>
      <c r="L21" s="6"/>
      <c r="M21" s="5"/>
      <c r="N21" s="6"/>
      <c r="O21" s="5"/>
      <c r="P21" s="6"/>
      <c r="Q21" s="5"/>
      <c r="R21" s="6"/>
    </row>
    <row r="22" spans="2:18" x14ac:dyDescent="0.25">
      <c r="B22" s="343">
        <v>2008</v>
      </c>
      <c r="C22" s="344">
        <v>118490</v>
      </c>
      <c r="D22" s="345">
        <v>4.2</v>
      </c>
      <c r="E22" s="344">
        <v>85692</v>
      </c>
      <c r="F22" s="345">
        <v>3.4</v>
      </c>
      <c r="G22" s="344">
        <v>5080</v>
      </c>
      <c r="H22" s="345">
        <v>0.4</v>
      </c>
      <c r="I22" s="344">
        <v>16868</v>
      </c>
      <c r="J22" s="345">
        <v>3</v>
      </c>
      <c r="K22" s="5"/>
      <c r="L22" s="6"/>
      <c r="M22" s="5"/>
      <c r="N22" s="6"/>
      <c r="O22" s="5"/>
      <c r="P22" s="6"/>
      <c r="Q22" s="5"/>
      <c r="R22" s="6"/>
    </row>
    <row r="23" spans="2:18" x14ac:dyDescent="0.25">
      <c r="B23" s="343">
        <v>2009</v>
      </c>
      <c r="C23" s="344">
        <v>113509</v>
      </c>
      <c r="D23" s="345">
        <v>-4.2</v>
      </c>
      <c r="E23" s="344">
        <v>85888</v>
      </c>
      <c r="F23" s="345">
        <v>0.2</v>
      </c>
      <c r="G23" s="344">
        <v>4942</v>
      </c>
      <c r="H23" s="345">
        <v>-2.7</v>
      </c>
      <c r="I23" s="344">
        <v>17380</v>
      </c>
      <c r="J23" s="345">
        <v>3</v>
      </c>
      <c r="K23" s="5"/>
      <c r="L23" s="6"/>
      <c r="M23" s="5"/>
      <c r="N23" s="6"/>
      <c r="O23" s="5"/>
      <c r="P23" s="6"/>
      <c r="Q23" s="5"/>
      <c r="R23" s="6"/>
    </row>
    <row r="24" spans="2:18" x14ac:dyDescent="0.25">
      <c r="B24" s="343">
        <v>2010</v>
      </c>
      <c r="C24" s="344">
        <v>118329</v>
      </c>
      <c r="D24" s="345">
        <v>4.2</v>
      </c>
      <c r="E24" s="344">
        <v>86814</v>
      </c>
      <c r="F24" s="345">
        <v>1.1000000000000001</v>
      </c>
      <c r="G24" s="344">
        <v>4871</v>
      </c>
      <c r="H24" s="345">
        <v>-1.4</v>
      </c>
      <c r="I24" s="344">
        <v>17822</v>
      </c>
      <c r="J24" s="345">
        <v>2.5</v>
      </c>
      <c r="K24" s="5"/>
      <c r="L24" s="6"/>
      <c r="M24" s="5"/>
      <c r="N24" s="6"/>
      <c r="O24" s="5"/>
      <c r="P24" s="6"/>
      <c r="Q24" s="5"/>
      <c r="R24" s="6"/>
    </row>
    <row r="25" spans="2:18" x14ac:dyDescent="0.25">
      <c r="B25" s="343">
        <v>2011</v>
      </c>
      <c r="C25" s="344">
        <v>115961</v>
      </c>
      <c r="D25" s="345">
        <v>-2</v>
      </c>
      <c r="E25" s="344">
        <v>85160</v>
      </c>
      <c r="F25" s="345">
        <v>-1.9</v>
      </c>
      <c r="G25" s="344">
        <v>4777</v>
      </c>
      <c r="H25" s="345">
        <v>-1.9</v>
      </c>
      <c r="I25" s="344">
        <v>17828</v>
      </c>
      <c r="J25" s="345">
        <v>0</v>
      </c>
      <c r="K25" s="5"/>
      <c r="L25" s="6"/>
      <c r="M25" s="5"/>
      <c r="N25" s="6"/>
      <c r="O25" s="5"/>
      <c r="P25" s="6"/>
      <c r="Q25" s="5"/>
      <c r="R25" s="6"/>
    </row>
    <row r="26" spans="2:18" x14ac:dyDescent="0.25">
      <c r="B26" s="343">
        <v>2012</v>
      </c>
      <c r="C26" s="344">
        <v>111481</v>
      </c>
      <c r="D26" s="345">
        <v>-3.9</v>
      </c>
      <c r="E26" s="344">
        <v>79374</v>
      </c>
      <c r="F26" s="345">
        <v>-6.8</v>
      </c>
      <c r="G26" s="344">
        <v>4582</v>
      </c>
      <c r="H26" s="345">
        <v>-4.0999999999999996</v>
      </c>
      <c r="I26" s="344">
        <v>17325</v>
      </c>
      <c r="J26" s="345">
        <v>-2.8</v>
      </c>
      <c r="K26" s="5"/>
      <c r="L26" s="6"/>
      <c r="M26" s="5"/>
      <c r="N26" s="6"/>
      <c r="O26" s="5"/>
      <c r="P26" s="6"/>
      <c r="Q26" s="5"/>
      <c r="R26" s="6"/>
    </row>
    <row r="27" spans="2:18" x14ac:dyDescent="0.25">
      <c r="B27" s="343">
        <v>2013</v>
      </c>
      <c r="C27" s="344">
        <v>110692</v>
      </c>
      <c r="D27" s="345">
        <v>-0.7</v>
      </c>
      <c r="E27" s="344">
        <v>79943</v>
      </c>
      <c r="F27" s="345">
        <v>0.7</v>
      </c>
      <c r="G27" s="344">
        <v>4450</v>
      </c>
      <c r="H27" s="345">
        <v>-2.9</v>
      </c>
      <c r="I27" s="344">
        <v>17965</v>
      </c>
      <c r="J27" s="345">
        <v>3.7</v>
      </c>
      <c r="K27" s="5"/>
      <c r="L27" s="6"/>
      <c r="M27" s="5"/>
      <c r="N27" s="6"/>
      <c r="O27" s="5"/>
      <c r="P27" s="6"/>
      <c r="Q27" s="5"/>
      <c r="R27" s="6"/>
    </row>
    <row r="28" spans="2:18" x14ac:dyDescent="0.25">
      <c r="B28" s="343">
        <v>2014</v>
      </c>
      <c r="C28" s="344">
        <v>113681</v>
      </c>
      <c r="D28" s="345">
        <v>2.7</v>
      </c>
      <c r="E28" s="344">
        <v>79943</v>
      </c>
      <c r="F28" s="345">
        <v>0.8</v>
      </c>
      <c r="G28" s="344">
        <v>4512</v>
      </c>
      <c r="H28" s="345">
        <v>1.4</v>
      </c>
      <c r="I28" s="344">
        <v>17839</v>
      </c>
      <c r="J28" s="345">
        <v>-0.7</v>
      </c>
      <c r="K28" s="5"/>
      <c r="L28" s="6"/>
      <c r="M28" s="5"/>
      <c r="N28" s="6"/>
      <c r="O28" s="5"/>
      <c r="P28" s="6"/>
      <c r="Q28" s="5"/>
      <c r="R28" s="6"/>
    </row>
    <row r="29" spans="2:18" x14ac:dyDescent="0.25">
      <c r="B29" s="553">
        <v>2015</v>
      </c>
      <c r="C29" s="347">
        <v>117318</v>
      </c>
      <c r="D29" s="348">
        <v>3.2</v>
      </c>
      <c r="E29" s="347">
        <v>79943</v>
      </c>
      <c r="F29" s="348">
        <v>2.2999999999999998</v>
      </c>
      <c r="G29" s="347">
        <v>4557</v>
      </c>
      <c r="H29" s="348">
        <v>1</v>
      </c>
      <c r="I29" s="347">
        <v>18053</v>
      </c>
      <c r="J29" s="348">
        <v>1.2</v>
      </c>
      <c r="K29" s="5"/>
      <c r="L29" s="6"/>
      <c r="M29" s="5"/>
      <c r="N29" s="6"/>
      <c r="O29" s="5"/>
      <c r="P29" s="6"/>
      <c r="Q29" s="5"/>
      <c r="R29" s="6"/>
    </row>
    <row r="30" spans="2:18" x14ac:dyDescent="0.25">
      <c r="B30" s="333" t="s">
        <v>587</v>
      </c>
    </row>
    <row r="31" spans="2:18" x14ac:dyDescent="0.25">
      <c r="B31" s="333" t="s">
        <v>917</v>
      </c>
    </row>
  </sheetData>
  <mergeCells count="10">
    <mergeCell ref="C7:D7"/>
    <mergeCell ref="E7:F7"/>
    <mergeCell ref="G7:H7"/>
    <mergeCell ref="I7:J7"/>
    <mergeCell ref="B3:J3"/>
    <mergeCell ref="B2:J2"/>
    <mergeCell ref="C5:D5"/>
    <mergeCell ref="E5:F5"/>
    <mergeCell ref="G5:H5"/>
    <mergeCell ref="I5:J5"/>
  </mergeCells>
  <hyperlinks>
    <hyperlink ref="A1" location="Índice!A1" display="Índice"/>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showGridLines="0" zoomScaleNormal="100" workbookViewId="0">
      <selection activeCell="B2" sqref="B2:P2"/>
    </sheetView>
  </sheetViews>
  <sheetFormatPr defaultRowHeight="15" x14ac:dyDescent="0.25"/>
  <cols>
    <col min="1" max="1" width="7.85546875" customWidth="1"/>
    <col min="2" max="5" width="2.7109375" customWidth="1"/>
    <col min="6" max="6" width="23" customWidth="1"/>
    <col min="13" max="15" width="2.7109375" customWidth="1"/>
    <col min="16" max="16" width="25.5703125" customWidth="1"/>
  </cols>
  <sheetData>
    <row r="1" spans="1:22" ht="15.75" x14ac:dyDescent="0.25">
      <c r="A1" s="773" t="s">
        <v>2</v>
      </c>
    </row>
    <row r="2" spans="1:22" x14ac:dyDescent="0.25">
      <c r="B2" s="779" t="s">
        <v>906</v>
      </c>
      <c r="C2" s="779"/>
      <c r="D2" s="779"/>
      <c r="E2" s="779"/>
      <c r="F2" s="779"/>
      <c r="G2" s="779"/>
      <c r="H2" s="779"/>
      <c r="I2" s="779"/>
      <c r="J2" s="779"/>
      <c r="K2" s="779"/>
      <c r="L2" s="779"/>
      <c r="M2" s="779"/>
      <c r="N2" s="779"/>
      <c r="O2" s="779"/>
      <c r="P2" s="779"/>
    </row>
    <row r="3" spans="1:22" ht="15" customHeight="1" x14ac:dyDescent="0.25">
      <c r="B3" s="800" t="s">
        <v>879</v>
      </c>
      <c r="C3" s="800"/>
      <c r="D3" s="800"/>
      <c r="E3" s="800"/>
      <c r="F3" s="800"/>
      <c r="G3" s="800"/>
      <c r="H3" s="800"/>
      <c r="I3" s="800"/>
      <c r="J3" s="800"/>
      <c r="K3" s="800"/>
      <c r="L3" s="800"/>
      <c r="M3" s="800"/>
      <c r="N3" s="800"/>
      <c r="O3" s="800"/>
      <c r="P3" s="800"/>
    </row>
    <row r="4" spans="1:22" x14ac:dyDescent="0.25">
      <c r="B4" s="333" t="s">
        <v>207</v>
      </c>
    </row>
    <row r="5" spans="1:22" x14ac:dyDescent="0.25">
      <c r="B5" s="1020"/>
      <c r="C5" s="1022"/>
      <c r="D5" s="1022"/>
      <c r="E5" s="1022"/>
      <c r="F5" s="1022"/>
      <c r="G5" s="1027">
        <v>2010</v>
      </c>
      <c r="H5" s="1027">
        <v>2011</v>
      </c>
      <c r="I5" s="1027">
        <v>2012</v>
      </c>
      <c r="J5" s="1027">
        <v>2013</v>
      </c>
      <c r="K5" s="1018" t="s">
        <v>148</v>
      </c>
      <c r="L5" s="1019"/>
      <c r="M5" s="1020"/>
      <c r="N5" s="1021"/>
      <c r="O5" s="1021"/>
      <c r="P5" s="1021"/>
    </row>
    <row r="6" spans="1:22" x14ac:dyDescent="0.25">
      <c r="B6" s="1024"/>
      <c r="C6" s="1025"/>
      <c r="D6" s="1025"/>
      <c r="E6" s="1025"/>
      <c r="F6" s="1025"/>
      <c r="G6" s="900"/>
      <c r="H6" s="900"/>
      <c r="I6" s="900"/>
      <c r="J6" s="900"/>
      <c r="K6" s="508">
        <v>2014</v>
      </c>
      <c r="L6" s="508">
        <v>2015</v>
      </c>
      <c r="M6" s="887"/>
      <c r="N6" s="888"/>
      <c r="O6" s="888"/>
      <c r="P6" s="888"/>
    </row>
    <row r="7" spans="1:22" x14ac:dyDescent="0.25">
      <c r="B7" s="523" t="s">
        <v>846</v>
      </c>
      <c r="C7" s="523"/>
      <c r="D7" s="523"/>
      <c r="E7" s="523"/>
      <c r="F7" s="523"/>
      <c r="G7" s="524">
        <v>73050</v>
      </c>
      <c r="H7" s="524">
        <v>74240</v>
      </c>
      <c r="I7" s="524">
        <v>72463</v>
      </c>
      <c r="J7" s="524">
        <v>76146</v>
      </c>
      <c r="K7" s="524">
        <v>77724</v>
      </c>
      <c r="L7" s="524">
        <v>80555</v>
      </c>
      <c r="M7" s="523" t="s">
        <v>15</v>
      </c>
      <c r="N7" s="523"/>
      <c r="O7" s="523"/>
      <c r="P7" s="523"/>
      <c r="Q7" s="5"/>
      <c r="R7" s="5"/>
      <c r="S7" s="5"/>
      <c r="T7" s="5"/>
      <c r="U7" s="5"/>
      <c r="V7" s="5"/>
    </row>
    <row r="8" spans="1:22" x14ac:dyDescent="0.25">
      <c r="B8" s="525"/>
      <c r="C8" s="523" t="s">
        <v>16</v>
      </c>
      <c r="D8" s="523"/>
      <c r="E8" s="523"/>
      <c r="F8" s="523"/>
      <c r="G8" s="524">
        <v>70855</v>
      </c>
      <c r="H8" s="524">
        <v>72301</v>
      </c>
      <c r="I8" s="524">
        <v>69697</v>
      </c>
      <c r="J8" s="524">
        <v>74371</v>
      </c>
      <c r="K8" s="524">
        <v>76047</v>
      </c>
      <c r="L8" s="524">
        <v>78833</v>
      </c>
      <c r="M8" s="525"/>
      <c r="N8" s="523" t="s">
        <v>17</v>
      </c>
      <c r="O8" s="523"/>
      <c r="P8" s="523"/>
      <c r="Q8" s="5"/>
      <c r="R8" s="5"/>
      <c r="S8" s="5"/>
      <c r="T8" s="5"/>
      <c r="U8" s="5"/>
      <c r="V8" s="5"/>
    </row>
    <row r="9" spans="1:22" x14ac:dyDescent="0.25">
      <c r="B9" s="302"/>
      <c r="C9" s="302"/>
      <c r="D9" s="526" t="s">
        <v>18</v>
      </c>
      <c r="E9" s="526"/>
      <c r="F9" s="526"/>
      <c r="G9" s="524">
        <v>38989</v>
      </c>
      <c r="H9" s="524">
        <v>40275</v>
      </c>
      <c r="I9" s="524">
        <v>38317</v>
      </c>
      <c r="J9" s="524">
        <v>41851</v>
      </c>
      <c r="K9" s="524">
        <v>43327</v>
      </c>
      <c r="L9" s="524">
        <v>45729</v>
      </c>
      <c r="M9" s="302"/>
      <c r="N9" s="302"/>
      <c r="O9" s="526" t="s">
        <v>19</v>
      </c>
      <c r="P9" s="526"/>
      <c r="Q9" s="5"/>
      <c r="R9" s="5"/>
      <c r="S9" s="5"/>
      <c r="T9" s="5"/>
      <c r="U9" s="5"/>
      <c r="V9" s="5"/>
    </row>
    <row r="10" spans="1:22" x14ac:dyDescent="0.25">
      <c r="B10" s="302"/>
      <c r="C10" s="302"/>
      <c r="D10" s="527"/>
      <c r="E10" s="526" t="s">
        <v>20</v>
      </c>
      <c r="F10" s="526"/>
      <c r="G10" s="524">
        <v>23777</v>
      </c>
      <c r="H10" s="524">
        <v>24411</v>
      </c>
      <c r="I10" s="524">
        <v>23338</v>
      </c>
      <c r="J10" s="524">
        <v>23152</v>
      </c>
      <c r="K10" s="524">
        <v>24458</v>
      </c>
      <c r="L10" s="524">
        <v>26380</v>
      </c>
      <c r="M10" s="302"/>
      <c r="N10" s="302"/>
      <c r="O10" s="527"/>
      <c r="P10" s="526" t="s">
        <v>21</v>
      </c>
      <c r="Q10" s="5"/>
      <c r="R10" s="5"/>
      <c r="S10" s="5"/>
      <c r="T10" s="5"/>
      <c r="U10" s="5"/>
      <c r="V10" s="5"/>
    </row>
    <row r="11" spans="1:22" x14ac:dyDescent="0.25">
      <c r="B11" s="302"/>
      <c r="C11" s="302"/>
      <c r="D11" s="527"/>
      <c r="E11" s="526" t="s">
        <v>71</v>
      </c>
      <c r="F11" s="526"/>
      <c r="G11" s="524">
        <v>15211</v>
      </c>
      <c r="H11" s="524">
        <v>15863</v>
      </c>
      <c r="I11" s="524">
        <v>14978</v>
      </c>
      <c r="J11" s="524">
        <v>18699</v>
      </c>
      <c r="K11" s="524">
        <v>18869</v>
      </c>
      <c r="L11" s="524">
        <v>19349</v>
      </c>
      <c r="M11" s="302"/>
      <c r="N11" s="302"/>
      <c r="O11" s="527"/>
      <c r="P11" s="526" t="s">
        <v>23</v>
      </c>
      <c r="Q11" s="5"/>
      <c r="R11" s="5"/>
      <c r="S11" s="5"/>
      <c r="T11" s="5"/>
      <c r="U11" s="5"/>
      <c r="V11" s="5"/>
    </row>
    <row r="12" spans="1:22" x14ac:dyDescent="0.25">
      <c r="B12" s="302"/>
      <c r="C12" s="302"/>
      <c r="D12" s="526" t="s">
        <v>830</v>
      </c>
      <c r="E12" s="526"/>
      <c r="F12" s="526"/>
      <c r="G12" s="524">
        <v>21362</v>
      </c>
      <c r="H12" s="524">
        <v>21201</v>
      </c>
      <c r="I12" s="524">
        <v>19524</v>
      </c>
      <c r="J12" s="524">
        <v>20170</v>
      </c>
      <c r="K12" s="524">
        <v>20354</v>
      </c>
      <c r="L12" s="524">
        <v>21089</v>
      </c>
      <c r="M12" s="302"/>
      <c r="N12" s="302"/>
      <c r="O12" s="526" t="s">
        <v>25</v>
      </c>
      <c r="P12" s="526"/>
      <c r="Q12" s="5"/>
      <c r="R12" s="5"/>
      <c r="S12" s="5"/>
      <c r="T12" s="5"/>
      <c r="U12" s="5"/>
      <c r="V12" s="5"/>
    </row>
    <row r="13" spans="1:22" x14ac:dyDescent="0.25">
      <c r="B13" s="302"/>
      <c r="C13" s="302"/>
      <c r="D13" s="526" t="s">
        <v>224</v>
      </c>
      <c r="E13" s="526"/>
      <c r="F13" s="526"/>
      <c r="G13" s="524">
        <v>10504</v>
      </c>
      <c r="H13" s="524">
        <v>10826</v>
      </c>
      <c r="I13" s="524">
        <v>11856</v>
      </c>
      <c r="J13" s="524">
        <v>12350</v>
      </c>
      <c r="K13" s="524">
        <v>12367</v>
      </c>
      <c r="L13" s="524">
        <v>12014</v>
      </c>
      <c r="M13" s="302"/>
      <c r="N13" s="302"/>
      <c r="O13" s="526" t="s">
        <v>29</v>
      </c>
      <c r="P13" s="526"/>
      <c r="Q13" s="5"/>
      <c r="R13" s="5"/>
      <c r="S13" s="5"/>
      <c r="T13" s="5"/>
      <c r="U13" s="5"/>
      <c r="V13" s="5"/>
    </row>
    <row r="14" spans="1:22" x14ac:dyDescent="0.25">
      <c r="B14" s="528"/>
      <c r="C14" s="523" t="s">
        <v>229</v>
      </c>
      <c r="D14" s="523"/>
      <c r="E14" s="523"/>
      <c r="F14" s="523"/>
      <c r="G14" s="524">
        <v>2195</v>
      </c>
      <c r="H14" s="524">
        <v>1939</v>
      </c>
      <c r="I14" s="524">
        <v>2766</v>
      </c>
      <c r="J14" s="524">
        <v>1775</v>
      </c>
      <c r="K14" s="524">
        <v>1676</v>
      </c>
      <c r="L14" s="524">
        <v>1722</v>
      </c>
      <c r="M14" s="528"/>
      <c r="N14" s="523" t="s">
        <v>31</v>
      </c>
      <c r="O14" s="523"/>
      <c r="P14" s="523"/>
      <c r="Q14" s="5"/>
      <c r="R14" s="5"/>
      <c r="S14" s="5"/>
      <c r="T14" s="5"/>
      <c r="U14" s="5"/>
      <c r="V14" s="5"/>
    </row>
    <row r="15" spans="1:22" x14ac:dyDescent="0.25">
      <c r="B15" s="529" t="s">
        <v>376</v>
      </c>
      <c r="C15" s="529"/>
      <c r="D15" s="529"/>
      <c r="E15" s="529"/>
      <c r="F15" s="529"/>
      <c r="G15" s="524">
        <v>88414</v>
      </c>
      <c r="H15" s="524">
        <v>86889</v>
      </c>
      <c r="I15" s="524">
        <v>81637</v>
      </c>
      <c r="J15" s="524">
        <v>85035</v>
      </c>
      <c r="K15" s="524">
        <v>84424</v>
      </c>
      <c r="L15" s="524">
        <v>85630</v>
      </c>
      <c r="M15" s="529" t="s">
        <v>33</v>
      </c>
      <c r="N15" s="529"/>
      <c r="O15" s="529"/>
      <c r="P15" s="529"/>
      <c r="Q15" s="5"/>
      <c r="R15" s="5"/>
      <c r="S15" s="5"/>
      <c r="T15" s="5"/>
      <c r="U15" s="5"/>
      <c r="V15" s="5"/>
    </row>
    <row r="16" spans="1:22" x14ac:dyDescent="0.25">
      <c r="B16" s="525"/>
      <c r="C16" s="523" t="s">
        <v>833</v>
      </c>
      <c r="D16" s="523"/>
      <c r="E16" s="523"/>
      <c r="F16" s="523"/>
      <c r="G16" s="524">
        <v>83145</v>
      </c>
      <c r="H16" s="524">
        <v>79285</v>
      </c>
      <c r="I16" s="524">
        <v>73284</v>
      </c>
      <c r="J16" s="524">
        <v>76504</v>
      </c>
      <c r="K16" s="524">
        <v>75638</v>
      </c>
      <c r="L16" s="524">
        <v>76744</v>
      </c>
      <c r="M16" s="525"/>
      <c r="N16" s="523" t="s">
        <v>35</v>
      </c>
      <c r="O16" s="523"/>
      <c r="P16" s="523"/>
      <c r="Q16" s="5"/>
      <c r="R16" s="5"/>
      <c r="S16" s="5"/>
      <c r="T16" s="5"/>
      <c r="U16" s="5"/>
      <c r="V16" s="5"/>
    </row>
    <row r="17" spans="2:22" x14ac:dyDescent="0.25">
      <c r="B17" s="302"/>
      <c r="C17" s="302"/>
      <c r="D17" s="526" t="s">
        <v>834</v>
      </c>
      <c r="E17" s="526"/>
      <c r="F17" s="526"/>
      <c r="G17" s="524">
        <v>74524</v>
      </c>
      <c r="H17" s="524">
        <v>72742</v>
      </c>
      <c r="I17" s="524">
        <v>68213</v>
      </c>
      <c r="J17" s="524">
        <v>71844</v>
      </c>
      <c r="K17" s="524">
        <v>70642</v>
      </c>
      <c r="L17" s="524">
        <v>71725</v>
      </c>
      <c r="M17" s="302"/>
      <c r="N17" s="302"/>
      <c r="O17" s="526" t="s">
        <v>37</v>
      </c>
      <c r="P17" s="526"/>
      <c r="Q17" s="5"/>
      <c r="R17" s="5"/>
      <c r="S17" s="5"/>
      <c r="T17" s="5"/>
      <c r="U17" s="5"/>
      <c r="V17" s="5"/>
    </row>
    <row r="18" spans="2:22" x14ac:dyDescent="0.25">
      <c r="B18" s="302"/>
      <c r="C18" s="302"/>
      <c r="D18" s="302"/>
      <c r="E18" s="526" t="s">
        <v>38</v>
      </c>
      <c r="F18" s="302"/>
      <c r="G18" s="524">
        <v>10625</v>
      </c>
      <c r="H18" s="524">
        <v>10633</v>
      </c>
      <c r="I18" s="524">
        <v>9466</v>
      </c>
      <c r="J18" s="524">
        <v>9802</v>
      </c>
      <c r="K18" s="524">
        <v>10146</v>
      </c>
      <c r="L18" s="524">
        <v>10509</v>
      </c>
      <c r="M18" s="302"/>
      <c r="N18" s="302"/>
      <c r="O18" s="302" t="s">
        <v>39</v>
      </c>
      <c r="P18" s="526"/>
      <c r="Q18" s="5"/>
      <c r="R18" s="5"/>
      <c r="S18" s="5"/>
      <c r="T18" s="5"/>
      <c r="U18" s="5"/>
      <c r="V18" s="5"/>
    </row>
    <row r="19" spans="2:22" x14ac:dyDescent="0.25">
      <c r="B19" s="302"/>
      <c r="C19" s="302"/>
      <c r="D19" s="302"/>
      <c r="E19" s="526" t="s">
        <v>40</v>
      </c>
      <c r="F19" s="302"/>
      <c r="G19" s="524">
        <v>24611</v>
      </c>
      <c r="H19" s="524">
        <v>22614</v>
      </c>
      <c r="I19" s="524">
        <v>19974</v>
      </c>
      <c r="J19" s="524">
        <v>21230</v>
      </c>
      <c r="K19" s="524">
        <v>19971</v>
      </c>
      <c r="L19" s="524">
        <v>19681</v>
      </c>
      <c r="M19" s="302"/>
      <c r="N19" s="302"/>
      <c r="O19" s="302" t="s">
        <v>41</v>
      </c>
      <c r="P19" s="526"/>
      <c r="Q19" s="5"/>
      <c r="R19" s="5"/>
      <c r="S19" s="5"/>
      <c r="T19" s="5"/>
      <c r="U19" s="5"/>
      <c r="V19" s="5"/>
    </row>
    <row r="20" spans="2:22" x14ac:dyDescent="0.25">
      <c r="B20" s="302"/>
      <c r="C20" s="302"/>
      <c r="D20" s="302"/>
      <c r="E20" s="526" t="s">
        <v>379</v>
      </c>
      <c r="F20" s="302"/>
      <c r="G20" s="524">
        <v>33452</v>
      </c>
      <c r="H20" s="524">
        <v>33325</v>
      </c>
      <c r="I20" s="524">
        <v>33034</v>
      </c>
      <c r="J20" s="524">
        <v>34728</v>
      </c>
      <c r="K20" s="524">
        <v>33841</v>
      </c>
      <c r="L20" s="524">
        <v>34709</v>
      </c>
      <c r="M20" s="302"/>
      <c r="N20" s="302"/>
      <c r="O20" s="302" t="s">
        <v>43</v>
      </c>
      <c r="P20" s="526"/>
      <c r="Q20" s="5"/>
      <c r="R20" s="5"/>
      <c r="S20" s="5"/>
      <c r="T20" s="5"/>
      <c r="U20" s="5"/>
      <c r="V20" s="5"/>
    </row>
    <row r="21" spans="2:22" x14ac:dyDescent="0.25">
      <c r="B21" s="302"/>
      <c r="C21" s="302"/>
      <c r="D21" s="302"/>
      <c r="E21" s="526" t="s">
        <v>236</v>
      </c>
      <c r="F21" s="302"/>
      <c r="G21" s="524">
        <v>1295</v>
      </c>
      <c r="H21" s="524">
        <v>1131</v>
      </c>
      <c r="I21" s="524">
        <v>1018</v>
      </c>
      <c r="J21" s="524">
        <v>987</v>
      </c>
      <c r="K21" s="524">
        <v>1401</v>
      </c>
      <c r="L21" s="524">
        <v>975</v>
      </c>
      <c r="M21" s="302"/>
      <c r="N21" s="302"/>
      <c r="O21" s="302" t="s">
        <v>49</v>
      </c>
      <c r="P21" s="526"/>
      <c r="Q21" s="5"/>
      <c r="R21" s="5"/>
      <c r="S21" s="5"/>
      <c r="T21" s="5"/>
      <c r="U21" s="5"/>
      <c r="V21" s="5"/>
    </row>
    <row r="22" spans="2:22" x14ac:dyDescent="0.25">
      <c r="B22" s="302"/>
      <c r="C22" s="302"/>
      <c r="D22" s="302"/>
      <c r="E22" s="526" t="s">
        <v>835</v>
      </c>
      <c r="F22" s="302"/>
      <c r="G22" s="524">
        <v>4541</v>
      </c>
      <c r="H22" s="524">
        <v>5039</v>
      </c>
      <c r="I22" s="524">
        <v>4720</v>
      </c>
      <c r="J22" s="524">
        <v>5096</v>
      </c>
      <c r="K22" s="524">
        <v>5283</v>
      </c>
      <c r="L22" s="524">
        <v>5850</v>
      </c>
      <c r="M22" s="302"/>
      <c r="N22" s="302"/>
      <c r="O22" s="302" t="s">
        <v>51</v>
      </c>
      <c r="P22" s="526"/>
      <c r="Q22" s="5"/>
      <c r="R22" s="5"/>
      <c r="S22" s="5"/>
      <c r="T22" s="5"/>
      <c r="U22" s="5"/>
      <c r="V22" s="5"/>
    </row>
    <row r="23" spans="2:22" x14ac:dyDescent="0.25">
      <c r="B23" s="302"/>
      <c r="C23" s="302"/>
      <c r="D23" s="530" t="s">
        <v>381</v>
      </c>
      <c r="E23" s="530"/>
      <c r="F23" s="530"/>
      <c r="G23" s="524">
        <v>8622</v>
      </c>
      <c r="H23" s="524">
        <v>6543</v>
      </c>
      <c r="I23" s="524">
        <v>5071</v>
      </c>
      <c r="J23" s="524">
        <v>4660</v>
      </c>
      <c r="K23" s="524">
        <v>4996</v>
      </c>
      <c r="L23" s="524">
        <v>5019</v>
      </c>
      <c r="M23" s="302"/>
      <c r="N23" s="302" t="s">
        <v>53</v>
      </c>
      <c r="O23" s="530"/>
      <c r="P23" s="530"/>
      <c r="Q23" s="5"/>
      <c r="R23" s="5"/>
      <c r="S23" s="5"/>
      <c r="T23" s="5"/>
      <c r="U23" s="5"/>
      <c r="V23" s="5"/>
    </row>
    <row r="24" spans="2:22" x14ac:dyDescent="0.25">
      <c r="B24" s="302"/>
      <c r="C24" s="531"/>
      <c r="D24" s="302"/>
      <c r="E24" s="526" t="s">
        <v>240</v>
      </c>
      <c r="F24" s="531"/>
      <c r="G24" s="524">
        <v>7296</v>
      </c>
      <c r="H24" s="524">
        <v>5677</v>
      </c>
      <c r="I24" s="524">
        <v>4271</v>
      </c>
      <c r="J24" s="524">
        <v>3686</v>
      </c>
      <c r="K24" s="524">
        <v>4296</v>
      </c>
      <c r="L24" s="524">
        <v>4373</v>
      </c>
      <c r="M24" s="302"/>
      <c r="N24" s="531"/>
      <c r="O24" s="302" t="s">
        <v>241</v>
      </c>
      <c r="P24" s="526"/>
      <c r="Q24" s="5"/>
      <c r="R24" s="5"/>
      <c r="S24" s="5"/>
      <c r="T24" s="5"/>
      <c r="U24" s="5"/>
      <c r="V24" s="5"/>
    </row>
    <row r="25" spans="2:22" x14ac:dyDescent="0.25">
      <c r="B25" s="302"/>
      <c r="C25" s="531"/>
      <c r="D25" s="302"/>
      <c r="E25" s="526" t="s">
        <v>382</v>
      </c>
      <c r="F25" s="526"/>
      <c r="G25" s="524">
        <v>1325</v>
      </c>
      <c r="H25" s="524">
        <v>867</v>
      </c>
      <c r="I25" s="524">
        <v>800</v>
      </c>
      <c r="J25" s="524">
        <v>974</v>
      </c>
      <c r="K25" s="524">
        <v>700</v>
      </c>
      <c r="L25" s="524">
        <v>646</v>
      </c>
      <c r="M25" s="302"/>
      <c r="N25" s="531"/>
      <c r="O25" s="302" t="s">
        <v>878</v>
      </c>
      <c r="P25" s="526"/>
      <c r="Q25" s="5"/>
      <c r="R25" s="5"/>
      <c r="S25" s="5"/>
      <c r="T25" s="5"/>
      <c r="U25" s="5"/>
      <c r="V25" s="5"/>
    </row>
    <row r="26" spans="2:22" x14ac:dyDescent="0.25">
      <c r="B26" s="528"/>
      <c r="C26" s="523" t="s">
        <v>54</v>
      </c>
      <c r="D26" s="523"/>
      <c r="E26" s="523"/>
      <c r="F26" s="523"/>
      <c r="G26" s="524">
        <v>5268</v>
      </c>
      <c r="H26" s="524">
        <v>7604</v>
      </c>
      <c r="I26" s="524">
        <v>8353</v>
      </c>
      <c r="J26" s="524">
        <v>8530</v>
      </c>
      <c r="K26" s="524">
        <v>8787</v>
      </c>
      <c r="L26" s="524">
        <v>8886</v>
      </c>
      <c r="M26" s="528"/>
      <c r="N26" s="523" t="s">
        <v>55</v>
      </c>
      <c r="O26" s="523"/>
      <c r="P26" s="523"/>
      <c r="Q26" s="5"/>
      <c r="R26" s="5"/>
      <c r="S26" s="5"/>
      <c r="T26" s="5"/>
      <c r="U26" s="5"/>
      <c r="V26" s="5"/>
    </row>
    <row r="27" spans="2:22" x14ac:dyDescent="0.25">
      <c r="B27" s="532" t="s">
        <v>817</v>
      </c>
      <c r="C27" s="532"/>
      <c r="D27" s="532"/>
      <c r="E27" s="532"/>
      <c r="F27" s="532"/>
      <c r="G27" s="533">
        <v>-15364</v>
      </c>
      <c r="H27" s="533">
        <v>-12649</v>
      </c>
      <c r="I27" s="533">
        <v>-9174</v>
      </c>
      <c r="J27" s="533">
        <v>-8889</v>
      </c>
      <c r="K27" s="533">
        <v>-6700</v>
      </c>
      <c r="L27" s="533">
        <v>-5076</v>
      </c>
      <c r="M27" s="532" t="s">
        <v>57</v>
      </c>
      <c r="N27" s="532"/>
      <c r="O27" s="532"/>
      <c r="P27" s="532"/>
      <c r="Q27" s="5"/>
      <c r="R27" s="5"/>
      <c r="S27" s="5"/>
      <c r="T27" s="5"/>
      <c r="U27" s="5"/>
      <c r="V27" s="5"/>
    </row>
    <row r="28" spans="2:22" x14ac:dyDescent="0.25">
      <c r="B28" s="523" t="s">
        <v>384</v>
      </c>
      <c r="C28" s="523"/>
      <c r="D28" s="523"/>
      <c r="E28" s="523"/>
      <c r="F28" s="523"/>
      <c r="G28" s="524">
        <v>-10096</v>
      </c>
      <c r="H28" s="524">
        <v>-5045</v>
      </c>
      <c r="I28" s="524">
        <v>-821</v>
      </c>
      <c r="J28" s="524">
        <v>-358</v>
      </c>
      <c r="K28" s="524">
        <v>2086</v>
      </c>
      <c r="L28" s="524">
        <v>3811</v>
      </c>
      <c r="M28" s="523" t="s">
        <v>59</v>
      </c>
      <c r="N28" s="523"/>
      <c r="O28" s="523"/>
      <c r="P28" s="523"/>
      <c r="Q28" s="5"/>
      <c r="R28" s="5"/>
      <c r="S28" s="5"/>
      <c r="T28" s="5"/>
      <c r="U28" s="5"/>
      <c r="V28" s="5"/>
    </row>
    <row r="29" spans="2:22" x14ac:dyDescent="0.25">
      <c r="B29" s="526" t="s">
        <v>386</v>
      </c>
      <c r="C29" s="526"/>
      <c r="D29" s="526"/>
      <c r="E29" s="526"/>
      <c r="F29" s="526"/>
      <c r="G29" s="524">
        <v>54443</v>
      </c>
      <c r="H29" s="524">
        <v>55945</v>
      </c>
      <c r="I29" s="524">
        <v>52938</v>
      </c>
      <c r="J29" s="524">
        <v>56448</v>
      </c>
      <c r="K29" s="524">
        <v>59000</v>
      </c>
      <c r="L29" s="524">
        <v>62438</v>
      </c>
      <c r="M29" s="526" t="s">
        <v>387</v>
      </c>
      <c r="N29" s="526"/>
      <c r="O29" s="526"/>
      <c r="P29" s="526"/>
      <c r="Q29" s="5"/>
      <c r="R29" s="5"/>
      <c r="S29" s="5"/>
      <c r="T29" s="5"/>
      <c r="U29" s="5"/>
      <c r="V29" s="5"/>
    </row>
    <row r="30" spans="2:22" x14ac:dyDescent="0.25">
      <c r="B30" s="523" t="s">
        <v>847</v>
      </c>
      <c r="C30" s="525"/>
      <c r="D30" s="523"/>
      <c r="E30" s="525"/>
      <c r="F30" s="523"/>
      <c r="G30" s="524">
        <v>79792</v>
      </c>
      <c r="H30" s="524">
        <v>80346</v>
      </c>
      <c r="I30" s="524">
        <v>76565</v>
      </c>
      <c r="J30" s="524">
        <v>80374</v>
      </c>
      <c r="K30" s="524">
        <v>79429</v>
      </c>
      <c r="L30" s="524">
        <v>80611</v>
      </c>
      <c r="M30" s="523" t="s">
        <v>877</v>
      </c>
      <c r="N30" s="525"/>
      <c r="O30" s="523"/>
      <c r="P30" s="525"/>
      <c r="Q30" s="5"/>
      <c r="R30" s="5"/>
      <c r="S30" s="5"/>
      <c r="T30" s="5"/>
      <c r="U30" s="5"/>
      <c r="V30" s="5"/>
    </row>
    <row r="31" spans="2:22" x14ac:dyDescent="0.25">
      <c r="B31" s="523" t="s">
        <v>848</v>
      </c>
      <c r="C31" s="523"/>
      <c r="D31" s="523"/>
      <c r="E31" s="523"/>
      <c r="F31" s="523"/>
      <c r="G31" s="524">
        <v>173062</v>
      </c>
      <c r="H31" s="524">
        <v>195690</v>
      </c>
      <c r="I31" s="524">
        <v>211784</v>
      </c>
      <c r="J31" s="524">
        <v>219225</v>
      </c>
      <c r="K31" s="524">
        <v>223247</v>
      </c>
      <c r="L31" s="524">
        <v>223603</v>
      </c>
      <c r="M31" s="523" t="s">
        <v>255</v>
      </c>
      <c r="N31" s="523"/>
      <c r="O31" s="523"/>
      <c r="P31" s="523"/>
      <c r="Q31" s="5"/>
      <c r="R31" s="5"/>
      <c r="S31" s="5"/>
      <c r="T31" s="5"/>
      <c r="U31" s="5"/>
      <c r="V31" s="5"/>
    </row>
    <row r="32" spans="2:22" ht="15.75" thickBot="1" x14ac:dyDescent="0.3">
      <c r="B32" s="534" t="s">
        <v>248</v>
      </c>
      <c r="C32" s="534"/>
      <c r="D32" s="534"/>
      <c r="E32" s="534"/>
      <c r="F32" s="534"/>
      <c r="G32" s="535">
        <v>179930</v>
      </c>
      <c r="H32" s="535">
        <v>176167</v>
      </c>
      <c r="I32" s="535">
        <v>169668</v>
      </c>
      <c r="J32" s="535">
        <v>171211</v>
      </c>
      <c r="K32" s="535">
        <v>175471</v>
      </c>
      <c r="L32" s="535">
        <v>180770</v>
      </c>
      <c r="M32" s="534" t="s">
        <v>478</v>
      </c>
      <c r="N32" s="534"/>
      <c r="O32" s="534"/>
      <c r="P32" s="534"/>
      <c r="Q32" s="5"/>
      <c r="R32" s="5"/>
      <c r="S32" s="5"/>
      <c r="T32" s="5"/>
      <c r="U32" s="5"/>
      <c r="V32" s="5"/>
    </row>
    <row r="33" spans="2:2" x14ac:dyDescent="0.25">
      <c r="B33" s="519" t="s">
        <v>876</v>
      </c>
    </row>
    <row r="34" spans="2:2" x14ac:dyDescent="0.25">
      <c r="B34" s="772" t="s">
        <v>1067</v>
      </c>
    </row>
  </sheetData>
  <mergeCells count="9">
    <mergeCell ref="B2:P2"/>
    <mergeCell ref="B3:P3"/>
    <mergeCell ref="K5:L5"/>
    <mergeCell ref="M5:P6"/>
    <mergeCell ref="B5:F6"/>
    <mergeCell ref="G5:G6"/>
    <mergeCell ref="H5:H6"/>
    <mergeCell ref="I5:I6"/>
    <mergeCell ref="J5:J6"/>
  </mergeCells>
  <hyperlinks>
    <hyperlink ref="A1" location="Índice!A1" display="Índice"/>
  </hyperlinks>
  <pageMargins left="0.7" right="0.7" top="0.75" bottom="0.75" header="0.3" footer="0.3"/>
  <pageSetup paperSize="9" scale="52"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showGridLines="0" workbookViewId="0">
      <selection activeCell="B3" sqref="B3:P3"/>
    </sheetView>
  </sheetViews>
  <sheetFormatPr defaultRowHeight="15" x14ac:dyDescent="0.25"/>
  <cols>
    <col min="2" max="5" width="2.7109375" customWidth="1"/>
    <col min="6" max="6" width="24.5703125" customWidth="1"/>
    <col min="13" max="15" width="2.7109375" customWidth="1"/>
    <col min="16" max="16" width="25.28515625" customWidth="1"/>
  </cols>
  <sheetData>
    <row r="1" spans="1:16" ht="15.75" x14ac:dyDescent="0.25">
      <c r="A1" s="773" t="s">
        <v>2</v>
      </c>
    </row>
    <row r="2" spans="1:16" x14ac:dyDescent="0.25">
      <c r="B2" s="800" t="s">
        <v>1082</v>
      </c>
      <c r="C2" s="800"/>
      <c r="D2" s="800"/>
      <c r="E2" s="800"/>
      <c r="F2" s="800"/>
      <c r="G2" s="800"/>
      <c r="H2" s="800"/>
      <c r="I2" s="800"/>
      <c r="J2" s="800"/>
      <c r="K2" s="800"/>
      <c r="L2" s="800"/>
      <c r="M2" s="800"/>
      <c r="N2" s="800"/>
      <c r="O2" s="800"/>
      <c r="P2" s="800"/>
    </row>
    <row r="3" spans="1:16" x14ac:dyDescent="0.25">
      <c r="B3" s="800" t="s">
        <v>880</v>
      </c>
      <c r="C3" s="800"/>
      <c r="D3" s="800"/>
      <c r="E3" s="800"/>
      <c r="F3" s="800"/>
      <c r="G3" s="800"/>
      <c r="H3" s="800"/>
      <c r="I3" s="800"/>
      <c r="J3" s="800"/>
      <c r="K3" s="800"/>
      <c r="L3" s="800"/>
      <c r="M3" s="800"/>
      <c r="N3" s="800"/>
      <c r="O3" s="800"/>
      <c r="P3" s="800"/>
    </row>
    <row r="4" spans="1:16" x14ac:dyDescent="0.25">
      <c r="B4" s="333" t="s">
        <v>207</v>
      </c>
    </row>
    <row r="5" spans="1:16" x14ac:dyDescent="0.25">
      <c r="B5" s="1020"/>
      <c r="C5" s="1022"/>
      <c r="D5" s="1022"/>
      <c r="E5" s="1022"/>
      <c r="F5" s="1022"/>
      <c r="G5" s="1027">
        <v>2010</v>
      </c>
      <c r="H5" s="1027">
        <v>2011</v>
      </c>
      <c r="I5" s="1027">
        <v>2012</v>
      </c>
      <c r="J5" s="1027">
        <v>2013</v>
      </c>
      <c r="K5" s="1018" t="s">
        <v>148</v>
      </c>
      <c r="L5" s="1019"/>
      <c r="M5" s="1020"/>
      <c r="N5" s="1021"/>
      <c r="O5" s="1021"/>
      <c r="P5" s="1021"/>
    </row>
    <row r="6" spans="1:16" x14ac:dyDescent="0.25">
      <c r="B6" s="1024"/>
      <c r="C6" s="1025"/>
      <c r="D6" s="1025"/>
      <c r="E6" s="1025"/>
      <c r="F6" s="1025"/>
      <c r="G6" s="900"/>
      <c r="H6" s="900"/>
      <c r="I6" s="900"/>
      <c r="J6" s="900"/>
      <c r="K6" s="508">
        <v>2014</v>
      </c>
      <c r="L6" s="508">
        <v>2015</v>
      </c>
      <c r="M6" s="887"/>
      <c r="N6" s="888"/>
      <c r="O6" s="888"/>
      <c r="P6" s="888"/>
    </row>
    <row r="7" spans="1:16" x14ac:dyDescent="0.25">
      <c r="B7" s="147" t="s">
        <v>846</v>
      </c>
      <c r="C7" s="147"/>
      <c r="D7" s="147"/>
      <c r="E7" s="147"/>
      <c r="F7" s="147"/>
      <c r="G7" s="6">
        <v>40.6</v>
      </c>
      <c r="H7" s="6">
        <v>42.1</v>
      </c>
      <c r="I7" s="6">
        <v>42.7</v>
      </c>
      <c r="J7" s="6">
        <v>44.5</v>
      </c>
      <c r="K7" s="6">
        <v>44.3</v>
      </c>
      <c r="L7" s="6">
        <v>44.6</v>
      </c>
      <c r="M7" s="523" t="s">
        <v>15</v>
      </c>
      <c r="N7" s="523"/>
      <c r="O7" s="523"/>
      <c r="P7" s="523"/>
    </row>
    <row r="8" spans="1:16" x14ac:dyDescent="0.25">
      <c r="B8" s="88"/>
      <c r="C8" s="147" t="s">
        <v>16</v>
      </c>
      <c r="D8" s="147"/>
      <c r="E8" s="147"/>
      <c r="F8" s="147"/>
      <c r="G8" s="6">
        <v>39.4</v>
      </c>
      <c r="H8" s="6">
        <v>41</v>
      </c>
      <c r="I8" s="6">
        <v>41.1</v>
      </c>
      <c r="J8" s="6">
        <v>43.4</v>
      </c>
      <c r="K8" s="6">
        <v>43.3</v>
      </c>
      <c r="L8" s="6">
        <v>43.6</v>
      </c>
      <c r="M8" s="525"/>
      <c r="N8" s="523" t="s">
        <v>17</v>
      </c>
      <c r="O8" s="523"/>
      <c r="P8" s="523"/>
    </row>
    <row r="9" spans="1:16" x14ac:dyDescent="0.25">
      <c r="B9" s="7"/>
      <c r="C9" s="7"/>
      <c r="D9" s="151" t="s">
        <v>18</v>
      </c>
      <c r="E9" s="151"/>
      <c r="F9" s="151"/>
      <c r="G9" s="6">
        <v>21.7</v>
      </c>
      <c r="H9" s="6">
        <v>22.9</v>
      </c>
      <c r="I9" s="6">
        <v>22.6</v>
      </c>
      <c r="J9" s="6">
        <v>24.4</v>
      </c>
      <c r="K9" s="6">
        <v>24.7</v>
      </c>
      <c r="L9" s="6">
        <v>25.3</v>
      </c>
      <c r="M9" s="302"/>
      <c r="N9" s="302"/>
      <c r="O9" s="526" t="s">
        <v>19</v>
      </c>
      <c r="P9" s="526"/>
    </row>
    <row r="10" spans="1:16" x14ac:dyDescent="0.25">
      <c r="B10" s="7"/>
      <c r="C10" s="7"/>
      <c r="D10" s="102"/>
      <c r="E10" s="151" t="s">
        <v>20</v>
      </c>
      <c r="F10" s="151"/>
      <c r="G10" s="6">
        <v>13.2</v>
      </c>
      <c r="H10" s="6">
        <v>13.9</v>
      </c>
      <c r="I10" s="6">
        <v>13.8</v>
      </c>
      <c r="J10" s="6">
        <v>13.5</v>
      </c>
      <c r="K10" s="6">
        <v>13.9</v>
      </c>
      <c r="L10" s="6">
        <v>14.6</v>
      </c>
      <c r="M10" s="302"/>
      <c r="N10" s="302"/>
      <c r="O10" s="527"/>
      <c r="P10" s="526" t="s">
        <v>21</v>
      </c>
    </row>
    <row r="11" spans="1:16" x14ac:dyDescent="0.25">
      <c r="B11" s="7"/>
      <c r="C11" s="7"/>
      <c r="D11" s="102"/>
      <c r="E11" s="151" t="s">
        <v>71</v>
      </c>
      <c r="F11" s="151"/>
      <c r="G11" s="6">
        <v>8.5</v>
      </c>
      <c r="H11" s="6">
        <v>9</v>
      </c>
      <c r="I11" s="6">
        <v>8.8000000000000007</v>
      </c>
      <c r="J11" s="6">
        <v>10.9</v>
      </c>
      <c r="K11" s="6">
        <v>10.8</v>
      </c>
      <c r="L11" s="6">
        <v>10.7</v>
      </c>
      <c r="M11" s="302"/>
      <c r="N11" s="302"/>
      <c r="O11" s="527"/>
      <c r="P11" s="526" t="s">
        <v>23</v>
      </c>
    </row>
    <row r="12" spans="1:16" x14ac:dyDescent="0.25">
      <c r="B12" s="7"/>
      <c r="C12" s="7"/>
      <c r="D12" s="151" t="s">
        <v>830</v>
      </c>
      <c r="E12" s="151"/>
      <c r="F12" s="151"/>
      <c r="G12" s="6">
        <v>11.9</v>
      </c>
      <c r="H12" s="6">
        <v>12</v>
      </c>
      <c r="I12" s="6">
        <v>11.5</v>
      </c>
      <c r="J12" s="6">
        <v>11.8</v>
      </c>
      <c r="K12" s="6">
        <v>11.6</v>
      </c>
      <c r="L12" s="6">
        <v>11.7</v>
      </c>
      <c r="M12" s="302"/>
      <c r="N12" s="302"/>
      <c r="O12" s="526" t="s">
        <v>25</v>
      </c>
      <c r="P12" s="526"/>
    </row>
    <row r="13" spans="1:16" x14ac:dyDescent="0.25">
      <c r="B13" s="7"/>
      <c r="C13" s="7"/>
      <c r="D13" s="151" t="s">
        <v>224</v>
      </c>
      <c r="E13" s="151"/>
      <c r="F13" s="151"/>
      <c r="G13" s="6">
        <v>5.8</v>
      </c>
      <c r="H13" s="6">
        <v>6.1</v>
      </c>
      <c r="I13" s="6">
        <v>7</v>
      </c>
      <c r="J13" s="6">
        <v>7.2</v>
      </c>
      <c r="K13" s="6">
        <v>7</v>
      </c>
      <c r="L13" s="6">
        <v>6.6</v>
      </c>
      <c r="M13" s="302"/>
      <c r="N13" s="302"/>
      <c r="O13" s="526" t="s">
        <v>29</v>
      </c>
      <c r="P13" s="526"/>
    </row>
    <row r="14" spans="1:16" x14ac:dyDescent="0.25">
      <c r="B14" s="157"/>
      <c r="C14" s="147" t="s">
        <v>229</v>
      </c>
      <c r="D14" s="147"/>
      <c r="E14" s="147"/>
      <c r="F14" s="147"/>
      <c r="G14" s="6">
        <v>1.2</v>
      </c>
      <c r="H14" s="6">
        <v>1.1000000000000001</v>
      </c>
      <c r="I14" s="6">
        <v>1.6</v>
      </c>
      <c r="J14" s="6">
        <v>1</v>
      </c>
      <c r="K14" s="6">
        <v>1</v>
      </c>
      <c r="L14" s="6">
        <v>1</v>
      </c>
      <c r="M14" s="528"/>
      <c r="N14" s="523" t="s">
        <v>31</v>
      </c>
      <c r="O14" s="523"/>
      <c r="P14" s="523"/>
    </row>
    <row r="15" spans="1:16" x14ac:dyDescent="0.25">
      <c r="B15" s="42" t="s">
        <v>376</v>
      </c>
      <c r="C15" s="42"/>
      <c r="D15" s="42"/>
      <c r="E15" s="42"/>
      <c r="F15" s="42"/>
      <c r="G15" s="6">
        <v>49.1</v>
      </c>
      <c r="H15" s="6">
        <v>49.3</v>
      </c>
      <c r="I15" s="6">
        <v>48.1</v>
      </c>
      <c r="J15" s="6">
        <v>49.7</v>
      </c>
      <c r="K15" s="6">
        <v>48.1</v>
      </c>
      <c r="L15" s="6">
        <v>47.4</v>
      </c>
      <c r="M15" s="529" t="s">
        <v>33</v>
      </c>
      <c r="N15" s="529"/>
      <c r="O15" s="529"/>
      <c r="P15" s="529"/>
    </row>
    <row r="16" spans="1:16" x14ac:dyDescent="0.25">
      <c r="B16" s="88"/>
      <c r="C16" s="147" t="s">
        <v>833</v>
      </c>
      <c r="D16" s="147"/>
      <c r="E16" s="147"/>
      <c r="F16" s="147"/>
      <c r="G16" s="6">
        <v>46.2</v>
      </c>
      <c r="H16" s="6">
        <v>45</v>
      </c>
      <c r="I16" s="6">
        <v>43.2</v>
      </c>
      <c r="J16" s="6">
        <v>44.7</v>
      </c>
      <c r="K16" s="6">
        <v>43.1</v>
      </c>
      <c r="L16" s="6">
        <v>42.5</v>
      </c>
      <c r="M16" s="525"/>
      <c r="N16" s="523" t="s">
        <v>35</v>
      </c>
      <c r="O16" s="523"/>
      <c r="P16" s="523"/>
    </row>
    <row r="17" spans="2:16" x14ac:dyDescent="0.25">
      <c r="B17" s="7"/>
      <c r="C17" s="7"/>
      <c r="D17" s="151" t="s">
        <v>834</v>
      </c>
      <c r="E17" s="151"/>
      <c r="F17" s="151"/>
      <c r="G17" s="6">
        <v>41.4</v>
      </c>
      <c r="H17" s="6">
        <v>41.3</v>
      </c>
      <c r="I17" s="6">
        <v>40.200000000000003</v>
      </c>
      <c r="J17" s="6">
        <v>42</v>
      </c>
      <c r="K17" s="6">
        <v>40.299999999999997</v>
      </c>
      <c r="L17" s="6">
        <v>39.700000000000003</v>
      </c>
      <c r="M17" s="302"/>
      <c r="N17" s="302"/>
      <c r="O17" s="526" t="s">
        <v>37</v>
      </c>
      <c r="P17" s="526"/>
    </row>
    <row r="18" spans="2:16" x14ac:dyDescent="0.25">
      <c r="B18" s="7"/>
      <c r="C18" s="7"/>
      <c r="D18" s="7"/>
      <c r="E18" s="151" t="s">
        <v>38</v>
      </c>
      <c r="F18" s="7"/>
      <c r="G18" s="6">
        <v>5.9</v>
      </c>
      <c r="H18" s="6">
        <v>6</v>
      </c>
      <c r="I18" s="6">
        <v>5.6</v>
      </c>
      <c r="J18" s="6">
        <v>5.7</v>
      </c>
      <c r="K18" s="6">
        <v>5.8</v>
      </c>
      <c r="L18" s="6">
        <v>5.8</v>
      </c>
      <c r="M18" s="302"/>
      <c r="N18" s="302"/>
      <c r="O18" s="302" t="s">
        <v>39</v>
      </c>
      <c r="P18" s="526"/>
    </row>
    <row r="19" spans="2:16" x14ac:dyDescent="0.25">
      <c r="B19" s="7"/>
      <c r="C19" s="7"/>
      <c r="D19" s="7"/>
      <c r="E19" s="151" t="s">
        <v>40</v>
      </c>
      <c r="F19" s="7"/>
      <c r="G19" s="6">
        <v>13.7</v>
      </c>
      <c r="H19" s="6">
        <v>12.8</v>
      </c>
      <c r="I19" s="6">
        <v>11.8</v>
      </c>
      <c r="J19" s="6">
        <v>12.4</v>
      </c>
      <c r="K19" s="6">
        <v>11.4</v>
      </c>
      <c r="L19" s="6">
        <v>10.9</v>
      </c>
      <c r="M19" s="302"/>
      <c r="N19" s="302"/>
      <c r="O19" s="302" t="s">
        <v>41</v>
      </c>
      <c r="P19" s="526"/>
    </row>
    <row r="20" spans="2:16" x14ac:dyDescent="0.25">
      <c r="B20" s="7"/>
      <c r="C20" s="7"/>
      <c r="D20" s="7"/>
      <c r="E20" s="151" t="s">
        <v>379</v>
      </c>
      <c r="F20" s="7"/>
      <c r="G20" s="6">
        <v>18.600000000000001</v>
      </c>
      <c r="H20" s="6">
        <v>18.899999999999999</v>
      </c>
      <c r="I20" s="6">
        <v>19.5</v>
      </c>
      <c r="J20" s="6">
        <v>20.3</v>
      </c>
      <c r="K20" s="6">
        <v>19.3</v>
      </c>
      <c r="L20" s="6">
        <v>19.2</v>
      </c>
      <c r="M20" s="302"/>
      <c r="N20" s="302"/>
      <c r="O20" s="302" t="s">
        <v>43</v>
      </c>
      <c r="P20" s="526"/>
    </row>
    <row r="21" spans="2:16" x14ac:dyDescent="0.25">
      <c r="B21" s="7"/>
      <c r="C21" s="7"/>
      <c r="D21" s="7"/>
      <c r="E21" s="151" t="s">
        <v>236</v>
      </c>
      <c r="F21" s="7"/>
      <c r="G21" s="6">
        <v>0.7</v>
      </c>
      <c r="H21" s="6">
        <v>0.6</v>
      </c>
      <c r="I21" s="6">
        <v>0.6</v>
      </c>
      <c r="J21" s="6">
        <v>0.6</v>
      </c>
      <c r="K21" s="6">
        <v>0.8</v>
      </c>
      <c r="L21" s="6">
        <v>0.5</v>
      </c>
      <c r="M21" s="302"/>
      <c r="N21" s="302"/>
      <c r="O21" s="302" t="s">
        <v>49</v>
      </c>
      <c r="P21" s="526"/>
    </row>
    <row r="22" spans="2:16" x14ac:dyDescent="0.25">
      <c r="B22" s="7"/>
      <c r="C22" s="7"/>
      <c r="D22" s="7"/>
      <c r="E22" s="151" t="s">
        <v>835</v>
      </c>
      <c r="F22" s="7"/>
      <c r="G22" s="6">
        <v>2.5</v>
      </c>
      <c r="H22" s="6">
        <v>2.9</v>
      </c>
      <c r="I22" s="6">
        <v>2.8</v>
      </c>
      <c r="J22" s="6">
        <v>3</v>
      </c>
      <c r="K22" s="6">
        <v>3</v>
      </c>
      <c r="L22" s="6">
        <v>3.2</v>
      </c>
      <c r="M22" s="302"/>
      <c r="N22" s="302"/>
      <c r="O22" s="302" t="s">
        <v>51</v>
      </c>
      <c r="P22" s="526"/>
    </row>
    <row r="23" spans="2:16" x14ac:dyDescent="0.25">
      <c r="B23" s="7"/>
      <c r="C23" s="7"/>
      <c r="D23" s="159" t="s">
        <v>381</v>
      </c>
      <c r="E23" s="159"/>
      <c r="F23" s="159"/>
      <c r="G23" s="6">
        <v>4.8</v>
      </c>
      <c r="H23" s="6">
        <v>3.7</v>
      </c>
      <c r="I23" s="6">
        <v>3</v>
      </c>
      <c r="J23" s="6">
        <v>2.7</v>
      </c>
      <c r="K23" s="6">
        <v>2.8</v>
      </c>
      <c r="L23" s="6">
        <v>2.8</v>
      </c>
      <c r="M23" s="302"/>
      <c r="N23" s="302" t="s">
        <v>53</v>
      </c>
      <c r="O23" s="530"/>
      <c r="P23" s="530"/>
    </row>
    <row r="24" spans="2:16" x14ac:dyDescent="0.25">
      <c r="B24" s="7"/>
      <c r="C24" s="156"/>
      <c r="D24" s="7"/>
      <c r="E24" s="151" t="s">
        <v>240</v>
      </c>
      <c r="F24" s="156"/>
      <c r="G24" s="6">
        <v>4.0999999999999996</v>
      </c>
      <c r="H24" s="6">
        <v>3.2</v>
      </c>
      <c r="I24" s="6">
        <v>2.5</v>
      </c>
      <c r="J24" s="6">
        <v>2.2000000000000002</v>
      </c>
      <c r="K24" s="6">
        <v>2.4</v>
      </c>
      <c r="L24" s="6">
        <v>2.4</v>
      </c>
      <c r="M24" s="302"/>
      <c r="N24" s="531"/>
      <c r="O24" s="302" t="s">
        <v>241</v>
      </c>
      <c r="P24" s="526"/>
    </row>
    <row r="25" spans="2:16" x14ac:dyDescent="0.25">
      <c r="B25" s="7"/>
      <c r="C25" s="156"/>
      <c r="D25" s="7"/>
      <c r="E25" s="151" t="s">
        <v>382</v>
      </c>
      <c r="F25" s="151"/>
      <c r="G25" s="6">
        <v>0.7</v>
      </c>
      <c r="H25" s="6">
        <v>0.5</v>
      </c>
      <c r="I25" s="6">
        <v>0.5</v>
      </c>
      <c r="J25" s="6">
        <v>0.6</v>
      </c>
      <c r="K25" s="6">
        <v>0.4</v>
      </c>
      <c r="L25" s="6">
        <v>0.4</v>
      </c>
      <c r="M25" s="302"/>
      <c r="N25" s="531"/>
      <c r="O25" s="302" t="s">
        <v>878</v>
      </c>
      <c r="P25" s="526"/>
    </row>
    <row r="26" spans="2:16" x14ac:dyDescent="0.25">
      <c r="B26" s="157"/>
      <c r="C26" s="147" t="s">
        <v>54</v>
      </c>
      <c r="D26" s="147"/>
      <c r="E26" s="147"/>
      <c r="F26" s="147"/>
      <c r="G26" s="6">
        <v>2.9</v>
      </c>
      <c r="H26" s="6">
        <v>4.3</v>
      </c>
      <c r="I26" s="6">
        <v>4.9000000000000004</v>
      </c>
      <c r="J26" s="6">
        <v>5</v>
      </c>
      <c r="K26" s="6">
        <v>5</v>
      </c>
      <c r="L26" s="6">
        <v>4.9000000000000004</v>
      </c>
      <c r="M26" s="528"/>
      <c r="N26" s="523" t="s">
        <v>55</v>
      </c>
      <c r="O26" s="523"/>
      <c r="P26" s="523"/>
    </row>
    <row r="27" spans="2:16" x14ac:dyDescent="0.25">
      <c r="B27" s="160" t="s">
        <v>817</v>
      </c>
      <c r="C27" s="160"/>
      <c r="D27" s="160"/>
      <c r="E27" s="160"/>
      <c r="F27" s="160"/>
      <c r="G27" s="507">
        <v>-8.5</v>
      </c>
      <c r="H27" s="507">
        <v>-7.2</v>
      </c>
      <c r="I27" s="507">
        <v>-5.4</v>
      </c>
      <c r="J27" s="507">
        <v>-5.2</v>
      </c>
      <c r="K27" s="507">
        <v>-3.8</v>
      </c>
      <c r="L27" s="507">
        <v>-2.8</v>
      </c>
      <c r="M27" s="532" t="s">
        <v>57</v>
      </c>
      <c r="N27" s="532"/>
      <c r="O27" s="532"/>
      <c r="P27" s="532"/>
    </row>
    <row r="28" spans="2:16" x14ac:dyDescent="0.25">
      <c r="B28" s="147" t="s">
        <v>384</v>
      </c>
      <c r="C28" s="147"/>
      <c r="D28" s="147"/>
      <c r="E28" s="147"/>
      <c r="F28" s="147"/>
      <c r="G28" s="6">
        <v>-5.6</v>
      </c>
      <c r="H28" s="6">
        <v>-2.9</v>
      </c>
      <c r="I28" s="6">
        <v>-0.5</v>
      </c>
      <c r="J28" s="6">
        <v>-0.2</v>
      </c>
      <c r="K28" s="6">
        <v>1.2</v>
      </c>
      <c r="L28" s="6">
        <v>2.1</v>
      </c>
      <c r="M28" s="523" t="s">
        <v>59</v>
      </c>
      <c r="N28" s="523"/>
      <c r="O28" s="523"/>
      <c r="P28" s="523"/>
    </row>
    <row r="29" spans="2:16" x14ac:dyDescent="0.25">
      <c r="B29" s="151" t="s">
        <v>386</v>
      </c>
      <c r="C29" s="151"/>
      <c r="D29" s="151"/>
      <c r="E29" s="151"/>
      <c r="F29" s="151"/>
      <c r="G29" s="6">
        <v>30.3</v>
      </c>
      <c r="H29" s="6">
        <v>31.8</v>
      </c>
      <c r="I29" s="6">
        <v>31.2</v>
      </c>
      <c r="J29" s="6">
        <v>33</v>
      </c>
      <c r="K29" s="6">
        <v>33.6</v>
      </c>
      <c r="L29" s="6">
        <v>34.5</v>
      </c>
      <c r="M29" s="526" t="s">
        <v>387</v>
      </c>
      <c r="N29" s="526"/>
      <c r="O29" s="526"/>
      <c r="P29" s="526"/>
    </row>
    <row r="30" spans="2:16" x14ac:dyDescent="0.25">
      <c r="B30" s="147" t="s">
        <v>847</v>
      </c>
      <c r="C30" s="88"/>
      <c r="D30" s="147"/>
      <c r="E30" s="88"/>
      <c r="F30" s="147"/>
      <c r="G30" s="6">
        <v>44.3</v>
      </c>
      <c r="H30" s="6">
        <v>45.6</v>
      </c>
      <c r="I30" s="6">
        <v>45.1</v>
      </c>
      <c r="J30" s="6">
        <v>46.9</v>
      </c>
      <c r="K30" s="6">
        <v>45.3</v>
      </c>
      <c r="L30" s="6">
        <v>44.6</v>
      </c>
      <c r="M30" s="523" t="s">
        <v>877</v>
      </c>
      <c r="N30" s="525"/>
      <c r="O30" s="523"/>
      <c r="P30" s="525"/>
    </row>
    <row r="31" spans="2:16" x14ac:dyDescent="0.25">
      <c r="B31" s="147" t="s">
        <v>848</v>
      </c>
      <c r="C31" s="147"/>
      <c r="D31" s="147"/>
      <c r="E31" s="147"/>
      <c r="F31" s="147"/>
      <c r="G31" s="6">
        <v>96.2</v>
      </c>
      <c r="H31" s="6">
        <v>111.1</v>
      </c>
      <c r="I31" s="6">
        <v>124.8</v>
      </c>
      <c r="J31" s="6">
        <v>128</v>
      </c>
      <c r="K31" s="6">
        <v>127.2</v>
      </c>
      <c r="L31" s="6">
        <v>123.7</v>
      </c>
      <c r="M31" s="523" t="s">
        <v>255</v>
      </c>
      <c r="N31" s="523"/>
      <c r="O31" s="523"/>
      <c r="P31" s="523"/>
    </row>
    <row r="32" spans="2:16" ht="15.75" thickBot="1" x14ac:dyDescent="0.3">
      <c r="B32" s="166" t="s">
        <v>248</v>
      </c>
      <c r="C32" s="166"/>
      <c r="D32" s="166"/>
      <c r="E32" s="166"/>
      <c r="F32" s="166"/>
      <c r="G32" s="174">
        <v>100</v>
      </c>
      <c r="H32" s="174">
        <v>100</v>
      </c>
      <c r="I32" s="174">
        <v>100</v>
      </c>
      <c r="J32" s="174">
        <v>100</v>
      </c>
      <c r="K32" s="174">
        <v>100</v>
      </c>
      <c r="L32" s="174">
        <v>100</v>
      </c>
      <c r="M32" s="534" t="s">
        <v>478</v>
      </c>
      <c r="N32" s="534"/>
      <c r="O32" s="534"/>
      <c r="P32" s="534"/>
    </row>
    <row r="33" spans="2:2" x14ac:dyDescent="0.25">
      <c r="B33" s="519" t="s">
        <v>876</v>
      </c>
    </row>
    <row r="34" spans="2:2" x14ac:dyDescent="0.25">
      <c r="B34" s="772" t="s">
        <v>1068</v>
      </c>
    </row>
  </sheetData>
  <mergeCells count="9">
    <mergeCell ref="B2:P2"/>
    <mergeCell ref="B5:F6"/>
    <mergeCell ref="M5:P6"/>
    <mergeCell ref="B3:P3"/>
    <mergeCell ref="G5:G6"/>
    <mergeCell ref="H5:H6"/>
    <mergeCell ref="I5:I6"/>
    <mergeCell ref="J5:J6"/>
    <mergeCell ref="K5:L5"/>
  </mergeCells>
  <hyperlinks>
    <hyperlink ref="A1" location="Índice!A1" display="Índice"/>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9"/>
  <sheetViews>
    <sheetView showGridLines="0" zoomScaleNormal="100" workbookViewId="0">
      <selection activeCell="L13" sqref="L13"/>
    </sheetView>
  </sheetViews>
  <sheetFormatPr defaultRowHeight="15" x14ac:dyDescent="0.25"/>
  <cols>
    <col min="2" max="2" width="0.140625" customWidth="1"/>
    <col min="3" max="3" width="2.140625" customWidth="1"/>
    <col min="4" max="4" width="54.42578125" customWidth="1"/>
    <col min="5" max="10" width="8" customWidth="1"/>
    <col min="11" max="11" width="1.85546875" customWidth="1"/>
    <col min="12" max="12" width="67.28515625" customWidth="1"/>
  </cols>
  <sheetData>
    <row r="1" spans="1:22" s="14" customFormat="1" ht="15.75" x14ac:dyDescent="0.25">
      <c r="A1" s="1038" t="s">
        <v>2</v>
      </c>
      <c r="B1" s="1038"/>
      <c r="C1" s="1038"/>
    </row>
    <row r="2" spans="1:22" s="192" customFormat="1" ht="15" customHeight="1" x14ac:dyDescent="0.25">
      <c r="A2" s="4"/>
      <c r="B2" s="291"/>
      <c r="C2" s="779" t="s">
        <v>1080</v>
      </c>
      <c r="D2" s="779"/>
      <c r="E2" s="779"/>
      <c r="F2" s="779"/>
      <c r="G2" s="779"/>
      <c r="H2" s="779"/>
      <c r="I2" s="779"/>
      <c r="J2" s="779"/>
      <c r="K2" s="779"/>
      <c r="L2" s="779"/>
      <c r="M2" s="92"/>
      <c r="N2" s="92"/>
      <c r="O2" s="92"/>
      <c r="P2" s="92"/>
      <c r="Q2" s="92"/>
      <c r="R2" s="92"/>
      <c r="S2" s="92"/>
      <c r="T2" s="92"/>
      <c r="U2" s="92"/>
      <c r="V2" s="92"/>
    </row>
    <row r="3" spans="1:22" s="192" customFormat="1" ht="15.75" x14ac:dyDescent="0.25">
      <c r="A3" s="296"/>
      <c r="B3" s="291"/>
      <c r="C3" s="779" t="s">
        <v>1081</v>
      </c>
      <c r="D3" s="779"/>
      <c r="E3" s="779"/>
      <c r="F3" s="779"/>
      <c r="G3" s="779"/>
      <c r="H3" s="779"/>
      <c r="I3" s="779"/>
      <c r="J3" s="779"/>
      <c r="K3" s="779"/>
      <c r="L3" s="779"/>
    </row>
    <row r="4" spans="1:22" s="192" customFormat="1" ht="15.75" x14ac:dyDescent="0.25">
      <c r="A4" s="296"/>
      <c r="B4" s="291"/>
      <c r="C4" s="333" t="s">
        <v>207</v>
      </c>
      <c r="D4" s="656"/>
      <c r="E4" s="656"/>
      <c r="F4" s="656"/>
      <c r="G4" s="656"/>
      <c r="H4" s="656"/>
      <c r="I4" s="656"/>
      <c r="J4" s="656"/>
      <c r="K4" s="656"/>
      <c r="L4" s="656"/>
    </row>
    <row r="5" spans="1:22" x14ac:dyDescent="0.25">
      <c r="C5" s="1039"/>
      <c r="D5" s="1040"/>
      <c r="E5" s="1028" t="s">
        <v>422</v>
      </c>
      <c r="F5" s="1029"/>
      <c r="G5" s="1029"/>
      <c r="H5" s="1030"/>
      <c r="I5" s="1031" t="s">
        <v>209</v>
      </c>
      <c r="J5" s="1032"/>
      <c r="K5" s="1042"/>
      <c r="L5" s="1039"/>
    </row>
    <row r="6" spans="1:22" x14ac:dyDescent="0.25">
      <c r="C6" s="1041"/>
      <c r="D6" s="793"/>
      <c r="E6" s="658">
        <v>2010</v>
      </c>
      <c r="F6" s="659">
        <v>2011</v>
      </c>
      <c r="G6" s="659">
        <v>2012</v>
      </c>
      <c r="H6" s="659">
        <v>2013</v>
      </c>
      <c r="I6" s="659">
        <v>2014</v>
      </c>
      <c r="J6" s="660">
        <v>2015</v>
      </c>
      <c r="K6" s="1043"/>
      <c r="L6" s="1041"/>
    </row>
    <row r="7" spans="1:22" x14ac:dyDescent="0.25">
      <c r="C7" s="1041"/>
      <c r="D7" s="793"/>
      <c r="E7" s="1033" t="s">
        <v>422</v>
      </c>
      <c r="F7" s="1034"/>
      <c r="G7" s="1034"/>
      <c r="H7" s="1035"/>
      <c r="I7" s="1036" t="s">
        <v>148</v>
      </c>
      <c r="J7" s="1037"/>
      <c r="K7" s="1043"/>
      <c r="L7" s="1041"/>
    </row>
    <row r="8" spans="1:22" x14ac:dyDescent="0.25">
      <c r="C8" s="1041"/>
      <c r="D8" s="793"/>
      <c r="E8" s="657">
        <v>2010</v>
      </c>
      <c r="F8" s="657">
        <v>2011</v>
      </c>
      <c r="G8" s="657">
        <v>2012</v>
      </c>
      <c r="H8" s="657">
        <v>2013</v>
      </c>
      <c r="I8" s="657">
        <v>2014</v>
      </c>
      <c r="J8" s="657">
        <v>2015</v>
      </c>
      <c r="K8" s="1043"/>
      <c r="L8" s="1041"/>
    </row>
    <row r="9" spans="1:22" x14ac:dyDescent="0.25">
      <c r="B9" s="268" t="s">
        <v>423</v>
      </c>
      <c r="C9" s="269"/>
      <c r="D9" s="270"/>
      <c r="E9" s="271">
        <v>-1.2</v>
      </c>
      <c r="F9" s="271">
        <v>0.2</v>
      </c>
      <c r="G9" s="271">
        <v>-0.1</v>
      </c>
      <c r="H9" s="271">
        <v>0.3</v>
      </c>
      <c r="I9" s="271">
        <v>-0.9</v>
      </c>
      <c r="J9" s="271">
        <v>0.1</v>
      </c>
      <c r="K9" s="268" t="s">
        <v>424</v>
      </c>
      <c r="L9" s="270"/>
    </row>
    <row r="10" spans="1:22" x14ac:dyDescent="0.25">
      <c r="C10" s="272" t="s">
        <v>425</v>
      </c>
      <c r="D10" s="272"/>
      <c r="E10" s="273">
        <v>0</v>
      </c>
      <c r="F10" s="273">
        <v>0.5</v>
      </c>
      <c r="G10" s="273">
        <v>0.3</v>
      </c>
      <c r="H10" s="273">
        <v>0.7</v>
      </c>
      <c r="I10" s="273">
        <v>0.2</v>
      </c>
      <c r="J10" s="273">
        <v>0</v>
      </c>
      <c r="K10" s="272" t="s">
        <v>426</v>
      </c>
      <c r="L10" s="272"/>
    </row>
    <row r="11" spans="1:22" x14ac:dyDescent="0.25">
      <c r="C11" s="274"/>
      <c r="D11" s="275" t="s">
        <v>427</v>
      </c>
      <c r="E11" s="276">
        <v>0</v>
      </c>
      <c r="F11" s="276"/>
      <c r="G11" s="276">
        <v>0.2</v>
      </c>
      <c r="H11" s="276"/>
      <c r="I11" s="276"/>
      <c r="J11" s="276"/>
      <c r="K11" s="274"/>
      <c r="L11" s="275" t="s">
        <v>428</v>
      </c>
    </row>
    <row r="12" spans="1:22" x14ac:dyDescent="0.25">
      <c r="C12" s="274"/>
      <c r="D12" s="275" t="s">
        <v>849</v>
      </c>
      <c r="E12" s="276"/>
      <c r="F12" s="276"/>
      <c r="G12" s="276"/>
      <c r="H12" s="276">
        <v>0.1</v>
      </c>
      <c r="I12" s="276"/>
      <c r="J12" s="276"/>
      <c r="K12" s="274"/>
      <c r="L12" s="275" t="s">
        <v>429</v>
      </c>
    </row>
    <row r="13" spans="1:22" x14ac:dyDescent="0.25">
      <c r="C13" s="274"/>
      <c r="D13" s="275" t="s">
        <v>852</v>
      </c>
      <c r="E13" s="276"/>
      <c r="F13" s="276"/>
      <c r="G13" s="276"/>
      <c r="H13" s="276">
        <v>0.1</v>
      </c>
      <c r="I13" s="276"/>
      <c r="J13" s="276"/>
      <c r="K13" s="274"/>
      <c r="L13" s="275" t="s">
        <v>430</v>
      </c>
    </row>
    <row r="14" spans="1:22" x14ac:dyDescent="0.25">
      <c r="C14" s="274"/>
      <c r="D14" s="275" t="s">
        <v>851</v>
      </c>
      <c r="E14" s="276"/>
      <c r="F14" s="276"/>
      <c r="G14" s="276"/>
      <c r="H14" s="276">
        <v>0.4</v>
      </c>
      <c r="I14" s="276"/>
      <c r="J14" s="276"/>
      <c r="K14" s="274"/>
      <c r="L14" s="275" t="s">
        <v>431</v>
      </c>
    </row>
    <row r="15" spans="1:22" x14ac:dyDescent="0.25">
      <c r="C15" s="274"/>
      <c r="D15" s="275" t="s">
        <v>853</v>
      </c>
      <c r="E15" s="276"/>
      <c r="F15" s="276"/>
      <c r="G15" s="276"/>
      <c r="H15" s="276">
        <v>0</v>
      </c>
      <c r="I15" s="276"/>
      <c r="J15" s="276"/>
      <c r="K15" s="274"/>
      <c r="L15" s="275" t="s">
        <v>432</v>
      </c>
    </row>
    <row r="16" spans="1:22" ht="25.5" x14ac:dyDescent="0.25">
      <c r="C16" s="274"/>
      <c r="D16" s="275" t="s">
        <v>854</v>
      </c>
      <c r="E16" s="276"/>
      <c r="F16" s="276"/>
      <c r="G16" s="276"/>
      <c r="H16" s="276">
        <v>0.1</v>
      </c>
      <c r="I16" s="276"/>
      <c r="J16" s="276"/>
      <c r="K16" s="274"/>
      <c r="L16" s="277" t="s">
        <v>433</v>
      </c>
    </row>
    <row r="17" spans="2:12" x14ac:dyDescent="0.25">
      <c r="C17" s="274"/>
      <c r="D17" s="275" t="s">
        <v>434</v>
      </c>
      <c r="E17" s="276"/>
      <c r="F17" s="276">
        <v>0.5</v>
      </c>
      <c r="G17" s="276">
        <v>0.1</v>
      </c>
      <c r="H17" s="276"/>
      <c r="I17" s="276"/>
      <c r="J17" s="276"/>
      <c r="K17" s="274"/>
      <c r="L17" s="275" t="s">
        <v>434</v>
      </c>
    </row>
    <row r="18" spans="2:12" x14ac:dyDescent="0.25">
      <c r="C18" s="274"/>
      <c r="D18" s="278" t="s">
        <v>850</v>
      </c>
      <c r="E18" s="276"/>
      <c r="F18" s="276"/>
      <c r="G18" s="276"/>
      <c r="H18" s="276"/>
      <c r="I18" s="276">
        <v>0.2</v>
      </c>
      <c r="J18" s="276"/>
      <c r="K18" s="274"/>
      <c r="L18" s="279" t="s">
        <v>435</v>
      </c>
    </row>
    <row r="19" spans="2:12" ht="9.75" customHeight="1" x14ac:dyDescent="0.25">
      <c r="C19" s="274"/>
      <c r="D19" s="278"/>
      <c r="E19" s="276"/>
      <c r="F19" s="276"/>
      <c r="G19" s="276"/>
      <c r="H19" s="276"/>
      <c r="I19" s="276"/>
      <c r="J19" s="276"/>
      <c r="K19" s="274"/>
      <c r="L19" s="278"/>
    </row>
    <row r="20" spans="2:12" x14ac:dyDescent="0.25">
      <c r="C20" s="272" t="s">
        <v>436</v>
      </c>
      <c r="D20" s="280"/>
      <c r="E20" s="281">
        <v>1.3</v>
      </c>
      <c r="F20" s="281">
        <v>0.3</v>
      </c>
      <c r="G20" s="281">
        <v>0.3</v>
      </c>
      <c r="H20" s="281">
        <v>0.4</v>
      </c>
      <c r="I20" s="281">
        <v>1.1000000000000001</v>
      </c>
      <c r="J20" s="281">
        <v>-0.1</v>
      </c>
      <c r="K20" s="272" t="s">
        <v>437</v>
      </c>
      <c r="L20" s="280"/>
    </row>
    <row r="21" spans="2:12" x14ac:dyDescent="0.25">
      <c r="C21" s="274"/>
      <c r="D21" s="275" t="s">
        <v>438</v>
      </c>
      <c r="E21" s="276">
        <v>-0.1</v>
      </c>
      <c r="F21" s="276">
        <v>0</v>
      </c>
      <c r="G21" s="276">
        <v>-0.2</v>
      </c>
      <c r="H21" s="276"/>
      <c r="I21" s="276"/>
      <c r="J21" s="276">
        <v>-0.1</v>
      </c>
      <c r="K21" s="274"/>
      <c r="L21" s="275" t="s">
        <v>439</v>
      </c>
    </row>
    <row r="22" spans="2:12" x14ac:dyDescent="0.25">
      <c r="C22" s="274"/>
      <c r="D22" s="275" t="s">
        <v>440</v>
      </c>
      <c r="E22" s="276">
        <v>1.3</v>
      </c>
      <c r="F22" s="276">
        <v>0.3</v>
      </c>
      <c r="G22" s="276">
        <v>0.5</v>
      </c>
      <c r="H22" s="276">
        <v>0.4</v>
      </c>
      <c r="I22" s="276">
        <v>0.1</v>
      </c>
      <c r="J22" s="276"/>
      <c r="K22" s="274"/>
      <c r="L22" s="275" t="s">
        <v>441</v>
      </c>
    </row>
    <row r="23" spans="2:12" x14ac:dyDescent="0.25">
      <c r="C23" s="282"/>
      <c r="D23" s="275" t="s">
        <v>855</v>
      </c>
      <c r="E23" s="276">
        <v>0.1</v>
      </c>
      <c r="F23" s="276"/>
      <c r="G23" s="276">
        <v>0.1</v>
      </c>
      <c r="H23" s="276"/>
      <c r="I23" s="276"/>
      <c r="J23" s="276"/>
      <c r="K23" s="282"/>
      <c r="L23" s="275" t="s">
        <v>442</v>
      </c>
    </row>
    <row r="24" spans="2:12" x14ac:dyDescent="0.25">
      <c r="C24" s="282"/>
      <c r="D24" s="278" t="s">
        <v>850</v>
      </c>
      <c r="E24" s="276"/>
      <c r="F24" s="276"/>
      <c r="G24" s="276"/>
      <c r="H24" s="276"/>
      <c r="I24" s="276">
        <v>0.4</v>
      </c>
      <c r="J24" s="276"/>
      <c r="K24" s="282"/>
      <c r="L24" s="279" t="s">
        <v>435</v>
      </c>
    </row>
    <row r="25" spans="2:12" x14ac:dyDescent="0.25">
      <c r="C25" s="282"/>
      <c r="D25" s="283" t="s">
        <v>856</v>
      </c>
      <c r="E25" s="276"/>
      <c r="F25" s="276"/>
      <c r="G25" s="276"/>
      <c r="H25" s="276"/>
      <c r="I25" s="276">
        <v>0.7</v>
      </c>
      <c r="J25" s="276"/>
      <c r="K25" s="282"/>
      <c r="L25" s="275" t="s">
        <v>443</v>
      </c>
    </row>
    <row r="26" spans="2:12" ht="9.75" customHeight="1" x14ac:dyDescent="0.25">
      <c r="C26" s="274"/>
      <c r="D26" s="275"/>
      <c r="E26" s="276"/>
      <c r="F26" s="276"/>
      <c r="G26" s="276"/>
      <c r="H26" s="276"/>
      <c r="I26" s="276"/>
      <c r="J26" s="276"/>
      <c r="K26" s="274"/>
      <c r="L26" s="275"/>
    </row>
    <row r="27" spans="2:12" x14ac:dyDescent="0.25">
      <c r="B27" s="284" t="s">
        <v>444</v>
      </c>
      <c r="C27" s="270"/>
      <c r="D27" s="285"/>
      <c r="E27" s="286">
        <v>-1.4</v>
      </c>
      <c r="F27" s="286">
        <v>-0.3</v>
      </c>
      <c r="G27" s="286">
        <v>0</v>
      </c>
      <c r="H27" s="286">
        <v>0</v>
      </c>
      <c r="I27" s="286">
        <v>0</v>
      </c>
      <c r="J27" s="286">
        <v>0</v>
      </c>
      <c r="K27" s="284" t="s">
        <v>445</v>
      </c>
      <c r="L27" s="285"/>
    </row>
    <row r="28" spans="2:12" x14ac:dyDescent="0.25">
      <c r="C28" s="272" t="s">
        <v>425</v>
      </c>
      <c r="D28" s="272"/>
      <c r="E28" s="273"/>
      <c r="F28" s="273"/>
      <c r="G28" s="273"/>
      <c r="H28" s="273"/>
      <c r="I28" s="273"/>
      <c r="J28" s="273"/>
      <c r="K28" s="272" t="s">
        <v>426</v>
      </c>
      <c r="L28" s="272"/>
    </row>
    <row r="29" spans="2:12" x14ac:dyDescent="0.25">
      <c r="C29" s="272" t="s">
        <v>436</v>
      </c>
      <c r="D29" s="287"/>
      <c r="E29" s="281">
        <v>1.4</v>
      </c>
      <c r="F29" s="281">
        <v>0.3</v>
      </c>
      <c r="G29" s="281">
        <v>0</v>
      </c>
      <c r="H29" s="281">
        <v>0</v>
      </c>
      <c r="I29" s="281">
        <v>0</v>
      </c>
      <c r="J29" s="281">
        <v>0</v>
      </c>
      <c r="K29" s="272" t="s">
        <v>437</v>
      </c>
      <c r="L29" s="287"/>
    </row>
    <row r="30" spans="2:12" x14ac:dyDescent="0.25">
      <c r="C30" s="274"/>
      <c r="D30" s="275" t="s">
        <v>446</v>
      </c>
      <c r="E30" s="276">
        <v>0.5</v>
      </c>
      <c r="F30" s="276"/>
      <c r="G30" s="276"/>
      <c r="H30" s="276"/>
      <c r="I30" s="276"/>
      <c r="J30" s="276"/>
      <c r="K30" s="274"/>
      <c r="L30" s="275" t="s">
        <v>447</v>
      </c>
    </row>
    <row r="31" spans="2:12" x14ac:dyDescent="0.25">
      <c r="C31" s="274"/>
      <c r="D31" s="275" t="s">
        <v>448</v>
      </c>
      <c r="E31" s="276">
        <v>0.4</v>
      </c>
      <c r="F31" s="276">
        <v>0.1</v>
      </c>
      <c r="G31" s="276"/>
      <c r="H31" s="276"/>
      <c r="I31" s="276"/>
      <c r="J31" s="276"/>
      <c r="K31" s="274"/>
      <c r="L31" s="275" t="s">
        <v>449</v>
      </c>
    </row>
    <row r="32" spans="2:12" x14ac:dyDescent="0.25">
      <c r="C32" s="274"/>
      <c r="D32" s="275" t="s">
        <v>450</v>
      </c>
      <c r="E32" s="276">
        <v>0.5</v>
      </c>
      <c r="F32" s="276"/>
      <c r="G32" s="276"/>
      <c r="H32" s="276"/>
      <c r="I32" s="276"/>
      <c r="J32" s="276"/>
      <c r="K32" s="274"/>
      <c r="L32" s="275" t="s">
        <v>451</v>
      </c>
    </row>
    <row r="33" spans="2:12" x14ac:dyDescent="0.25">
      <c r="C33" s="274"/>
      <c r="D33" s="275" t="s">
        <v>452</v>
      </c>
      <c r="E33" s="276"/>
      <c r="F33" s="276">
        <v>0.2</v>
      </c>
      <c r="G33" s="276"/>
      <c r="H33" s="276"/>
      <c r="I33" s="276"/>
      <c r="J33" s="276"/>
      <c r="K33" s="274"/>
      <c r="L33" s="275" t="s">
        <v>453</v>
      </c>
    </row>
    <row r="34" spans="2:12" x14ac:dyDescent="0.25">
      <c r="C34" s="274"/>
      <c r="D34" s="275" t="s">
        <v>454</v>
      </c>
      <c r="E34" s="276"/>
      <c r="F34" s="276">
        <v>0.1</v>
      </c>
      <c r="G34" s="276"/>
      <c r="H34" s="276"/>
      <c r="I34" s="276"/>
      <c r="J34" s="276"/>
      <c r="K34" s="274"/>
      <c r="L34" s="275" t="s">
        <v>455</v>
      </c>
    </row>
    <row r="35" spans="2:12" x14ac:dyDescent="0.25">
      <c r="C35" s="274"/>
      <c r="D35" s="275" t="s">
        <v>456</v>
      </c>
      <c r="E35" s="276"/>
      <c r="F35" s="276"/>
      <c r="G35" s="276"/>
      <c r="H35" s="276"/>
      <c r="I35" s="276"/>
      <c r="J35" s="276"/>
      <c r="K35" s="274"/>
      <c r="L35" s="275" t="s">
        <v>457</v>
      </c>
    </row>
    <row r="36" spans="2:12" ht="9" customHeight="1" x14ac:dyDescent="0.25">
      <c r="C36" s="274"/>
      <c r="D36" s="275"/>
      <c r="E36" s="276"/>
      <c r="F36" s="276"/>
      <c r="G36" s="276"/>
      <c r="H36" s="276"/>
      <c r="I36" s="276"/>
      <c r="J36" s="276"/>
      <c r="K36" s="274"/>
      <c r="L36" s="275"/>
    </row>
    <row r="37" spans="2:12" ht="15.75" thickBot="1" x14ac:dyDescent="0.3">
      <c r="B37" s="288" t="s">
        <v>458</v>
      </c>
      <c r="C37" s="288"/>
      <c r="D37" s="289"/>
      <c r="E37" s="290">
        <v>-2.6</v>
      </c>
      <c r="F37" s="290">
        <v>-0.2</v>
      </c>
      <c r="G37" s="290">
        <v>-0.1</v>
      </c>
      <c r="H37" s="290">
        <v>0.3</v>
      </c>
      <c r="I37" s="290">
        <v>-0.9</v>
      </c>
      <c r="J37" s="290">
        <v>0.1</v>
      </c>
      <c r="K37" s="289" t="s">
        <v>459</v>
      </c>
      <c r="L37" s="289"/>
    </row>
    <row r="38" spans="2:12" ht="23.25" customHeight="1" x14ac:dyDescent="0.25">
      <c r="C38" s="886" t="s">
        <v>881</v>
      </c>
      <c r="D38" s="886"/>
      <c r="E38" s="886"/>
      <c r="F38" s="886"/>
      <c r="G38" s="886"/>
      <c r="H38" s="886"/>
      <c r="I38" s="886"/>
      <c r="J38" s="886"/>
      <c r="K38" s="886"/>
      <c r="L38" s="886"/>
    </row>
    <row r="39" spans="2:12" ht="30" customHeight="1" x14ac:dyDescent="0.25">
      <c r="C39" s="817" t="s">
        <v>914</v>
      </c>
      <c r="D39" s="817"/>
      <c r="E39" s="817"/>
      <c r="F39" s="817"/>
      <c r="G39" s="817"/>
      <c r="H39" s="817"/>
      <c r="I39" s="817"/>
      <c r="J39" s="817"/>
      <c r="K39" s="817"/>
      <c r="L39" s="817"/>
    </row>
  </sheetData>
  <mergeCells count="11">
    <mergeCell ref="A1:C1"/>
    <mergeCell ref="C2:L2"/>
    <mergeCell ref="C3:L3"/>
    <mergeCell ref="C5:D8"/>
    <mergeCell ref="K5:L8"/>
    <mergeCell ref="C39:L39"/>
    <mergeCell ref="C38:L38"/>
    <mergeCell ref="E5:H5"/>
    <mergeCell ref="I5:J5"/>
    <mergeCell ref="E7:H7"/>
    <mergeCell ref="I7:J7"/>
  </mergeCells>
  <hyperlinks>
    <hyperlink ref="A1" location="Índice!A1" display="Índice"/>
  </hyperlinks>
  <pageMargins left="0.70866141732283472" right="0.70866141732283472" top="0.74803149606299213" bottom="0.74803149606299213" header="0.31496062992125984" footer="0.31496062992125984"/>
  <pageSetup paperSize="9" scale="7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workbookViewId="0">
      <selection activeCell="B4" sqref="B4"/>
    </sheetView>
  </sheetViews>
  <sheetFormatPr defaultRowHeight="15" x14ac:dyDescent="0.25"/>
  <cols>
    <col min="5" max="5" width="19.140625" customWidth="1"/>
  </cols>
  <sheetData>
    <row r="1" spans="1:10" ht="16.5" x14ac:dyDescent="0.25">
      <c r="A1" s="119" t="s">
        <v>2</v>
      </c>
    </row>
    <row r="2" spans="1:10" ht="24" customHeight="1" x14ac:dyDescent="0.25">
      <c r="B2" s="779" t="s">
        <v>588</v>
      </c>
      <c r="C2" s="779"/>
      <c r="D2" s="779"/>
      <c r="E2" s="779"/>
      <c r="F2" s="92"/>
      <c r="G2" s="92"/>
      <c r="H2" s="92"/>
      <c r="I2" s="92"/>
      <c r="J2" s="92"/>
    </row>
    <row r="3" spans="1:10" ht="24.75" customHeight="1" x14ac:dyDescent="0.25">
      <c r="B3" s="779" t="s">
        <v>289</v>
      </c>
      <c r="C3" s="779"/>
      <c r="D3" s="779"/>
      <c r="E3" s="779"/>
      <c r="F3" s="779"/>
      <c r="G3" s="779"/>
      <c r="H3" s="779"/>
      <c r="I3" s="779"/>
      <c r="J3" s="116"/>
    </row>
    <row r="4" spans="1:10" x14ac:dyDescent="0.25">
      <c r="B4" s="333" t="s">
        <v>207</v>
      </c>
    </row>
    <row r="5" spans="1:10" x14ac:dyDescent="0.25">
      <c r="B5" s="786"/>
      <c r="C5" s="787" t="s">
        <v>589</v>
      </c>
      <c r="D5" s="787"/>
      <c r="E5" s="788" t="s">
        <v>590</v>
      </c>
    </row>
    <row r="6" spans="1:10" x14ac:dyDescent="0.25">
      <c r="B6" s="786"/>
      <c r="C6" s="548" t="s">
        <v>591</v>
      </c>
      <c r="D6" s="548" t="s">
        <v>579</v>
      </c>
      <c r="E6" s="789"/>
    </row>
    <row r="7" spans="1:10" ht="15" customHeight="1" x14ac:dyDescent="0.25">
      <c r="B7" s="786"/>
      <c r="C7" s="785" t="s">
        <v>592</v>
      </c>
      <c r="D7" s="785"/>
      <c r="E7" s="788" t="s">
        <v>593</v>
      </c>
    </row>
    <row r="8" spans="1:10" ht="22.5" x14ac:dyDescent="0.25">
      <c r="B8" s="786"/>
      <c r="C8" s="549" t="s">
        <v>586</v>
      </c>
      <c r="D8" s="549" t="s">
        <v>585</v>
      </c>
      <c r="E8" s="788"/>
    </row>
    <row r="9" spans="1:10" x14ac:dyDescent="0.25">
      <c r="B9" s="343">
        <v>1995</v>
      </c>
      <c r="C9" s="344">
        <v>30140.1</v>
      </c>
      <c r="D9" s="346"/>
      <c r="E9" s="550"/>
      <c r="F9" s="5"/>
      <c r="G9" s="6"/>
      <c r="H9" s="6"/>
    </row>
    <row r="10" spans="1:10" x14ac:dyDescent="0.25">
      <c r="B10" s="343">
        <v>1996</v>
      </c>
      <c r="C10" s="344">
        <v>30679.9</v>
      </c>
      <c r="D10" s="345">
        <v>1.8</v>
      </c>
      <c r="E10" s="551">
        <v>2.9</v>
      </c>
      <c r="F10" s="5"/>
      <c r="G10" s="6"/>
      <c r="H10" s="6"/>
    </row>
    <row r="11" spans="1:10" x14ac:dyDescent="0.25">
      <c r="B11" s="343">
        <v>1997</v>
      </c>
      <c r="C11" s="344">
        <v>31219.5</v>
      </c>
      <c r="D11" s="345">
        <v>1.8</v>
      </c>
      <c r="E11" s="551">
        <v>3</v>
      </c>
      <c r="F11" s="5"/>
      <c r="G11" s="6"/>
      <c r="H11" s="6"/>
    </row>
    <row r="12" spans="1:10" x14ac:dyDescent="0.25">
      <c r="B12" s="343">
        <v>1998</v>
      </c>
      <c r="C12" s="344">
        <v>31823.200000000001</v>
      </c>
      <c r="D12" s="345">
        <v>1.9</v>
      </c>
      <c r="E12" s="551">
        <v>2.5</v>
      </c>
      <c r="F12" s="5"/>
      <c r="G12" s="6"/>
      <c r="H12" s="6"/>
    </row>
    <row r="13" spans="1:10" x14ac:dyDescent="0.25">
      <c r="B13" s="343">
        <v>1999</v>
      </c>
      <c r="C13" s="344">
        <v>32557.3</v>
      </c>
      <c r="D13" s="345">
        <v>2.2999999999999998</v>
      </c>
      <c r="E13" s="551">
        <v>2.5</v>
      </c>
      <c r="F13" s="5"/>
      <c r="G13" s="6"/>
      <c r="H13" s="6"/>
    </row>
    <row r="14" spans="1:10" x14ac:dyDescent="0.25">
      <c r="B14" s="343">
        <v>2000</v>
      </c>
      <c r="C14" s="344">
        <v>33061.9</v>
      </c>
      <c r="D14" s="345">
        <v>1.5</v>
      </c>
      <c r="E14" s="551">
        <v>3.7</v>
      </c>
      <c r="F14" s="5"/>
      <c r="G14" s="6"/>
      <c r="H14" s="6"/>
    </row>
    <row r="15" spans="1:10" x14ac:dyDescent="0.25">
      <c r="B15" s="343">
        <v>2001</v>
      </c>
      <c r="C15" s="344">
        <v>33124.9</v>
      </c>
      <c r="D15" s="345">
        <v>0.2</v>
      </c>
      <c r="E15" s="551">
        <v>3.8</v>
      </c>
      <c r="F15" s="5"/>
      <c r="G15" s="6"/>
      <c r="H15" s="6"/>
    </row>
    <row r="16" spans="1:10" x14ac:dyDescent="0.25">
      <c r="B16" s="343">
        <v>2002</v>
      </c>
      <c r="C16" s="344">
        <v>33251.199999999997</v>
      </c>
      <c r="D16" s="345">
        <v>0.4</v>
      </c>
      <c r="E16" s="551">
        <v>3.5</v>
      </c>
      <c r="F16" s="5"/>
      <c r="G16" s="6"/>
      <c r="H16" s="6"/>
    </row>
    <row r="17" spans="2:8" x14ac:dyDescent="0.25">
      <c r="B17" s="343">
        <v>2003</v>
      </c>
      <c r="C17" s="344">
        <v>33261.599999999999</v>
      </c>
      <c r="D17" s="345">
        <v>0</v>
      </c>
      <c r="E17" s="551">
        <v>3.6</v>
      </c>
      <c r="F17" s="5"/>
      <c r="G17" s="6"/>
      <c r="H17" s="6"/>
    </row>
    <row r="18" spans="2:8" x14ac:dyDescent="0.25">
      <c r="B18" s="343">
        <v>2004</v>
      </c>
      <c r="C18" s="344">
        <v>34104.9</v>
      </c>
      <c r="D18" s="345">
        <v>2.5</v>
      </c>
      <c r="E18" s="551">
        <v>2.2999999999999998</v>
      </c>
      <c r="F18" s="5"/>
      <c r="G18" s="6"/>
      <c r="H18" s="6"/>
    </row>
    <row r="19" spans="2:8" x14ac:dyDescent="0.25">
      <c r="B19" s="343">
        <v>2005</v>
      </c>
      <c r="C19" s="344">
        <v>34524.6</v>
      </c>
      <c r="D19" s="345">
        <v>1.2</v>
      </c>
      <c r="E19" s="551">
        <v>3.8</v>
      </c>
      <c r="F19" s="5"/>
      <c r="G19" s="6"/>
      <c r="H19" s="6"/>
    </row>
    <row r="20" spans="2:8" x14ac:dyDescent="0.25">
      <c r="B20" s="343">
        <v>2006</v>
      </c>
      <c r="C20" s="344">
        <v>34922.9</v>
      </c>
      <c r="D20" s="345">
        <v>1.2</v>
      </c>
      <c r="E20" s="551">
        <v>3.5</v>
      </c>
      <c r="F20" s="5"/>
      <c r="G20" s="6"/>
      <c r="H20" s="6"/>
    </row>
    <row r="21" spans="2:8" x14ac:dyDescent="0.25">
      <c r="B21" s="343">
        <v>2007</v>
      </c>
      <c r="C21" s="344">
        <v>35788.199999999997</v>
      </c>
      <c r="D21" s="345">
        <v>2.5</v>
      </c>
      <c r="E21" s="551">
        <v>3.4</v>
      </c>
      <c r="F21" s="5"/>
      <c r="G21" s="6"/>
      <c r="H21" s="6"/>
    </row>
    <row r="22" spans="2:8" x14ac:dyDescent="0.25">
      <c r="B22" s="343">
        <v>2008</v>
      </c>
      <c r="C22" s="344">
        <v>35728.9</v>
      </c>
      <c r="D22" s="345">
        <v>-0.2</v>
      </c>
      <c r="E22" s="551">
        <v>2.8</v>
      </c>
      <c r="F22" s="5"/>
      <c r="G22" s="6"/>
      <c r="H22" s="6"/>
    </row>
    <row r="23" spans="2:8" x14ac:dyDescent="0.25">
      <c r="B23" s="343">
        <v>2009</v>
      </c>
      <c r="C23" s="344">
        <v>35635.699999999997</v>
      </c>
      <c r="D23" s="345">
        <v>-0.3</v>
      </c>
      <c r="E23" s="551">
        <v>-1.9</v>
      </c>
      <c r="F23" s="5"/>
      <c r="G23" s="6"/>
      <c r="H23" s="6"/>
    </row>
    <row r="24" spans="2:8" x14ac:dyDescent="0.25">
      <c r="B24" s="343">
        <v>2010</v>
      </c>
      <c r="C24" s="344">
        <v>36837.1</v>
      </c>
      <c r="D24" s="345">
        <v>3.4</v>
      </c>
      <c r="E24" s="551">
        <v>1.8</v>
      </c>
      <c r="F24" s="5"/>
      <c r="G24" s="6"/>
      <c r="H24" s="6"/>
    </row>
    <row r="25" spans="2:8" x14ac:dyDescent="0.25">
      <c r="B25" s="343">
        <v>2011</v>
      </c>
      <c r="C25" s="344">
        <v>36880.400000000001</v>
      </c>
      <c r="D25" s="345">
        <v>0.1</v>
      </c>
      <c r="E25" s="551">
        <v>1.7</v>
      </c>
      <c r="F25" s="5"/>
      <c r="G25" s="6"/>
      <c r="H25" s="6"/>
    </row>
    <row r="26" spans="2:8" x14ac:dyDescent="0.25">
      <c r="B26" s="343">
        <v>2012</v>
      </c>
      <c r="C26" s="344">
        <v>37176.699999999997</v>
      </c>
      <c r="D26" s="345">
        <v>0.8</v>
      </c>
      <c r="E26" s="551">
        <v>1.4</v>
      </c>
      <c r="F26" s="5"/>
      <c r="G26" s="6"/>
      <c r="H26" s="6"/>
    </row>
    <row r="27" spans="2:8" x14ac:dyDescent="0.25">
      <c r="B27" s="343">
        <v>2013</v>
      </c>
      <c r="C27" s="344">
        <v>37757.1</v>
      </c>
      <c r="D27" s="345">
        <v>1.6</v>
      </c>
      <c r="E27" s="551">
        <v>0.7</v>
      </c>
      <c r="F27" s="5"/>
      <c r="G27" s="6"/>
      <c r="H27" s="6"/>
    </row>
    <row r="28" spans="2:8" x14ac:dyDescent="0.25">
      <c r="B28" s="343">
        <v>2014</v>
      </c>
      <c r="C28" s="344">
        <v>37606.1</v>
      </c>
      <c r="D28" s="345">
        <v>-0.4</v>
      </c>
      <c r="E28" s="551">
        <v>0.9</v>
      </c>
      <c r="F28" s="5"/>
      <c r="G28" s="6"/>
      <c r="H28" s="6"/>
    </row>
    <row r="29" spans="2:8" x14ac:dyDescent="0.25">
      <c r="B29" s="553">
        <v>2015</v>
      </c>
      <c r="C29" s="347">
        <v>37794.1</v>
      </c>
      <c r="D29" s="348">
        <v>0.5</v>
      </c>
      <c r="E29" s="552">
        <v>1.2</v>
      </c>
      <c r="F29" s="5"/>
      <c r="G29" s="6"/>
      <c r="H29" s="6"/>
    </row>
    <row r="30" spans="2:8" x14ac:dyDescent="0.25">
      <c r="B30" s="333" t="s">
        <v>885</v>
      </c>
    </row>
    <row r="31" spans="2:8" x14ac:dyDescent="0.25">
      <c r="B31" s="333" t="s">
        <v>918</v>
      </c>
    </row>
  </sheetData>
  <mergeCells count="8">
    <mergeCell ref="B2:E2"/>
    <mergeCell ref="B3:E3"/>
    <mergeCell ref="B5:B8"/>
    <mergeCell ref="F3:I3"/>
    <mergeCell ref="C5:D5"/>
    <mergeCell ref="E5:E6"/>
    <mergeCell ref="C7:D7"/>
    <mergeCell ref="E7:E8"/>
  </mergeCells>
  <hyperlinks>
    <hyperlink ref="A1" location="Índice!A1" display="Índic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showGridLines="0" workbookViewId="0">
      <selection activeCell="F10" sqref="F10"/>
    </sheetView>
  </sheetViews>
  <sheetFormatPr defaultRowHeight="15" x14ac:dyDescent="0.25"/>
  <sheetData>
    <row r="1" spans="1:10" ht="16.5" x14ac:dyDescent="0.25">
      <c r="A1" s="119" t="s">
        <v>2</v>
      </c>
    </row>
    <row r="2" spans="1:10" ht="24.75" customHeight="1" x14ac:dyDescent="0.25">
      <c r="B2" s="779" t="s">
        <v>635</v>
      </c>
      <c r="C2" s="779"/>
      <c r="D2" s="779"/>
      <c r="E2" s="779"/>
      <c r="F2" s="779"/>
      <c r="G2" s="779"/>
      <c r="H2" s="779"/>
    </row>
    <row r="3" spans="1:10" ht="24.75" customHeight="1" x14ac:dyDescent="0.25">
      <c r="B3" s="779" t="s">
        <v>290</v>
      </c>
      <c r="C3" s="779"/>
      <c r="D3" s="779"/>
      <c r="E3" s="779"/>
      <c r="F3" s="779"/>
      <c r="G3" s="779"/>
      <c r="H3" s="779"/>
    </row>
    <row r="4" spans="1:10" ht="24.75" customHeight="1" x14ac:dyDescent="0.25">
      <c r="B4" s="333" t="s">
        <v>207</v>
      </c>
      <c r="C4" s="775"/>
      <c r="D4" s="775"/>
      <c r="E4" s="775"/>
      <c r="F4" s="775"/>
      <c r="G4" s="775"/>
      <c r="H4" s="775"/>
    </row>
    <row r="5" spans="1:10" x14ac:dyDescent="0.25">
      <c r="B5" s="790" t="s">
        <v>594</v>
      </c>
      <c r="C5" s="791"/>
    </row>
    <row r="6" spans="1:10" x14ac:dyDescent="0.25">
      <c r="B6" s="556" t="s">
        <v>595</v>
      </c>
      <c r="C6" s="547" t="s">
        <v>596</v>
      </c>
      <c r="F6" s="793"/>
      <c r="G6" s="785" t="s">
        <v>594</v>
      </c>
      <c r="H6" s="791"/>
    </row>
    <row r="7" spans="1:10" x14ac:dyDescent="0.25">
      <c r="B7" s="790" t="s">
        <v>597</v>
      </c>
      <c r="C7" s="791"/>
      <c r="F7" s="793"/>
      <c r="G7" s="784" t="s">
        <v>597</v>
      </c>
      <c r="H7" s="792"/>
    </row>
    <row r="8" spans="1:10" x14ac:dyDescent="0.25">
      <c r="B8" s="555" t="s">
        <v>598</v>
      </c>
      <c r="C8" s="546" t="s">
        <v>596</v>
      </c>
      <c r="F8" s="794"/>
      <c r="G8" s="548" t="s">
        <v>596</v>
      </c>
      <c r="H8" s="547" t="s">
        <v>599</v>
      </c>
    </row>
    <row r="9" spans="1:10" x14ac:dyDescent="0.25">
      <c r="B9" s="554" t="s">
        <v>600</v>
      </c>
      <c r="C9" s="551">
        <v>2.7</v>
      </c>
      <c r="F9" s="554">
        <v>1991</v>
      </c>
      <c r="G9" s="349">
        <v>4.3</v>
      </c>
      <c r="H9" s="551">
        <v>11.4</v>
      </c>
      <c r="I9" s="6"/>
      <c r="J9" s="6"/>
    </row>
    <row r="10" spans="1:10" x14ac:dyDescent="0.25">
      <c r="B10" s="554" t="s">
        <v>601</v>
      </c>
      <c r="C10" s="551">
        <v>2.7</v>
      </c>
      <c r="F10" s="554">
        <v>1992</v>
      </c>
      <c r="G10" s="349">
        <v>3.8</v>
      </c>
      <c r="H10" s="551">
        <v>8.9</v>
      </c>
      <c r="I10" s="6"/>
      <c r="J10" s="6"/>
    </row>
    <row r="11" spans="1:10" x14ac:dyDescent="0.25">
      <c r="B11" s="554" t="s">
        <v>602</v>
      </c>
      <c r="C11" s="551">
        <v>2.7</v>
      </c>
      <c r="F11" s="554">
        <v>1993</v>
      </c>
      <c r="G11" s="349">
        <v>3.4</v>
      </c>
      <c r="H11" s="551">
        <v>5.9</v>
      </c>
      <c r="I11" s="6"/>
      <c r="J11" s="6"/>
    </row>
    <row r="12" spans="1:10" x14ac:dyDescent="0.25">
      <c r="B12" s="554" t="s">
        <v>603</v>
      </c>
      <c r="C12" s="551">
        <v>2.6</v>
      </c>
      <c r="F12" s="554">
        <v>1994</v>
      </c>
      <c r="G12" s="349">
        <v>2.8</v>
      </c>
      <c r="H12" s="551">
        <v>5</v>
      </c>
      <c r="I12" s="6"/>
      <c r="J12" s="6"/>
    </row>
    <row r="13" spans="1:10" x14ac:dyDescent="0.25">
      <c r="B13" s="554" t="s">
        <v>604</v>
      </c>
      <c r="C13" s="551">
        <v>2.4</v>
      </c>
      <c r="F13" s="554">
        <v>1995</v>
      </c>
      <c r="G13" s="349">
        <v>2.6</v>
      </c>
      <c r="H13" s="551">
        <v>4</v>
      </c>
      <c r="I13" s="6"/>
      <c r="J13" s="6"/>
    </row>
    <row r="14" spans="1:10" x14ac:dyDescent="0.25">
      <c r="B14" s="554" t="s">
        <v>605</v>
      </c>
      <c r="C14" s="551">
        <v>2.4</v>
      </c>
      <c r="F14" s="554">
        <v>1996</v>
      </c>
      <c r="G14" s="349">
        <v>2.2999999999999998</v>
      </c>
      <c r="H14" s="551">
        <v>2.9</v>
      </c>
      <c r="I14" s="6"/>
      <c r="J14" s="6"/>
    </row>
    <row r="15" spans="1:10" x14ac:dyDescent="0.25">
      <c r="B15" s="554" t="s">
        <v>606</v>
      </c>
      <c r="C15" s="551">
        <v>2.4</v>
      </c>
      <c r="F15" s="554">
        <v>1997</v>
      </c>
      <c r="G15" s="349">
        <v>1.7</v>
      </c>
      <c r="H15" s="551">
        <v>1.9</v>
      </c>
      <c r="I15" s="6"/>
      <c r="J15" s="6"/>
    </row>
    <row r="16" spans="1:10" x14ac:dyDescent="0.25">
      <c r="B16" s="554" t="s">
        <v>607</v>
      </c>
      <c r="C16" s="551">
        <v>2.6</v>
      </c>
      <c r="F16" s="554">
        <v>1998</v>
      </c>
      <c r="G16" s="349">
        <v>1.2</v>
      </c>
      <c r="H16" s="551">
        <v>2.2000000000000002</v>
      </c>
      <c r="I16" s="6"/>
      <c r="J16" s="6"/>
    </row>
    <row r="17" spans="2:10" x14ac:dyDescent="0.25">
      <c r="B17" s="554" t="s">
        <v>608</v>
      </c>
      <c r="C17" s="551">
        <v>2.6</v>
      </c>
      <c r="F17" s="554">
        <v>1999</v>
      </c>
      <c r="G17" s="349">
        <v>1.1000000000000001</v>
      </c>
      <c r="H17" s="551">
        <v>2.2000000000000002</v>
      </c>
      <c r="I17" s="6"/>
      <c r="J17" s="6"/>
    </row>
    <row r="18" spans="2:10" x14ac:dyDescent="0.25">
      <c r="B18" s="554" t="s">
        <v>609</v>
      </c>
      <c r="C18" s="551">
        <v>2.5</v>
      </c>
      <c r="F18" s="554">
        <v>2000</v>
      </c>
      <c r="G18" s="349">
        <v>2.1</v>
      </c>
      <c r="H18" s="551">
        <v>2.8</v>
      </c>
      <c r="I18" s="6"/>
      <c r="J18" s="6"/>
    </row>
    <row r="19" spans="2:10" x14ac:dyDescent="0.25">
      <c r="B19" s="554" t="s">
        <v>610</v>
      </c>
      <c r="C19" s="551">
        <v>2.2000000000000002</v>
      </c>
      <c r="F19" s="554">
        <v>2001</v>
      </c>
      <c r="G19" s="349">
        <v>2.4</v>
      </c>
      <c r="H19" s="551">
        <v>4.4000000000000004</v>
      </c>
      <c r="I19" s="6"/>
      <c r="J19" s="6"/>
    </row>
    <row r="20" spans="2:10" x14ac:dyDescent="0.25">
      <c r="B20" s="554" t="s">
        <v>611</v>
      </c>
      <c r="C20" s="551">
        <v>2.2000000000000002</v>
      </c>
      <c r="F20" s="554">
        <v>2002</v>
      </c>
      <c r="G20" s="349">
        <v>2.2999999999999998</v>
      </c>
      <c r="H20" s="551">
        <v>3.7</v>
      </c>
      <c r="I20" s="6"/>
      <c r="J20" s="6"/>
    </row>
    <row r="21" spans="2:10" x14ac:dyDescent="0.25">
      <c r="B21" s="554" t="s">
        <v>612</v>
      </c>
      <c r="C21" s="551">
        <v>2</v>
      </c>
      <c r="F21" s="554">
        <v>2003</v>
      </c>
      <c r="G21" s="349">
        <v>2.1</v>
      </c>
      <c r="H21" s="551">
        <v>3.3</v>
      </c>
      <c r="I21" s="6"/>
      <c r="J21" s="6"/>
    </row>
    <row r="22" spans="2:10" x14ac:dyDescent="0.25">
      <c r="B22" s="554" t="s">
        <v>613</v>
      </c>
      <c r="C22" s="551">
        <v>1.8</v>
      </c>
      <c r="F22" s="554">
        <v>2004</v>
      </c>
      <c r="G22" s="349">
        <v>2.1</v>
      </c>
      <c r="H22" s="551">
        <v>2.5</v>
      </c>
      <c r="I22" s="6"/>
      <c r="J22" s="6"/>
    </row>
    <row r="23" spans="2:10" x14ac:dyDescent="0.25">
      <c r="B23" s="554" t="s">
        <v>614</v>
      </c>
      <c r="C23" s="551">
        <v>1.7</v>
      </c>
      <c r="F23" s="554">
        <v>2005</v>
      </c>
      <c r="G23" s="349">
        <v>2.2000000000000002</v>
      </c>
      <c r="H23" s="551">
        <v>2.1</v>
      </c>
      <c r="I23" s="6"/>
      <c r="J23" s="6"/>
    </row>
    <row r="24" spans="2:10" x14ac:dyDescent="0.25">
      <c r="B24" s="554" t="s">
        <v>615</v>
      </c>
      <c r="C24" s="551">
        <v>1.2</v>
      </c>
      <c r="F24" s="554">
        <v>2006</v>
      </c>
      <c r="G24" s="349">
        <v>2.2000000000000002</v>
      </c>
      <c r="H24" s="551">
        <v>3</v>
      </c>
      <c r="I24" s="6"/>
      <c r="J24" s="6"/>
    </row>
    <row r="25" spans="2:10" x14ac:dyDescent="0.25">
      <c r="B25" s="554" t="s">
        <v>616</v>
      </c>
      <c r="C25" s="551">
        <v>1.4</v>
      </c>
      <c r="F25" s="554">
        <v>2007</v>
      </c>
      <c r="G25" s="349">
        <v>2.1</v>
      </c>
      <c r="H25" s="551">
        <v>2.4</v>
      </c>
      <c r="I25" s="6"/>
      <c r="J25" s="6"/>
    </row>
    <row r="26" spans="2:10" x14ac:dyDescent="0.25">
      <c r="B26" s="554" t="s">
        <v>617</v>
      </c>
      <c r="C26" s="551">
        <v>1.6</v>
      </c>
      <c r="F26" s="554">
        <v>2008</v>
      </c>
      <c r="G26" s="349">
        <v>3.3</v>
      </c>
      <c r="H26" s="551">
        <v>2.7</v>
      </c>
      <c r="I26" s="6"/>
      <c r="J26" s="6"/>
    </row>
    <row r="27" spans="2:10" x14ac:dyDescent="0.25">
      <c r="B27" s="554" t="s">
        <v>618</v>
      </c>
      <c r="C27" s="551">
        <v>1.6</v>
      </c>
      <c r="F27" s="554">
        <v>2009</v>
      </c>
      <c r="G27" s="349">
        <v>0.3</v>
      </c>
      <c r="H27" s="551">
        <v>-0.9</v>
      </c>
      <c r="I27" s="6"/>
      <c r="J27" s="6"/>
    </row>
    <row r="28" spans="2:10" x14ac:dyDescent="0.25">
      <c r="B28" s="554" t="s">
        <v>619</v>
      </c>
      <c r="C28" s="551">
        <v>1.3</v>
      </c>
      <c r="F28" s="554">
        <v>2010</v>
      </c>
      <c r="G28" s="349">
        <v>1.6</v>
      </c>
      <c r="H28" s="551">
        <v>1.4</v>
      </c>
      <c r="I28" s="6"/>
      <c r="J28" s="6"/>
    </row>
    <row r="29" spans="2:10" x14ac:dyDescent="0.25">
      <c r="B29" s="554" t="s">
        <v>620</v>
      </c>
      <c r="C29" s="551">
        <v>1.1000000000000001</v>
      </c>
      <c r="F29" s="553">
        <v>2011</v>
      </c>
      <c r="G29" s="350">
        <v>2.7</v>
      </c>
      <c r="H29" s="552">
        <v>3.6</v>
      </c>
      <c r="I29" s="6"/>
      <c r="J29" s="6"/>
    </row>
    <row r="30" spans="2:10" x14ac:dyDescent="0.25">
      <c r="B30" s="554" t="s">
        <v>621</v>
      </c>
      <c r="C30" s="551">
        <v>0.7</v>
      </c>
      <c r="F30" s="333" t="s">
        <v>622</v>
      </c>
    </row>
    <row r="31" spans="2:10" x14ac:dyDescent="0.25">
      <c r="B31" s="554" t="s">
        <v>623</v>
      </c>
      <c r="C31" s="551">
        <v>0.9</v>
      </c>
      <c r="F31" s="333" t="s">
        <v>919</v>
      </c>
    </row>
    <row r="32" spans="2:10" x14ac:dyDescent="0.25">
      <c r="B32" s="554" t="s">
        <v>624</v>
      </c>
      <c r="C32" s="551">
        <v>0.8</v>
      </c>
    </row>
    <row r="33" spans="2:3" x14ac:dyDescent="0.25">
      <c r="B33" s="554" t="s">
        <v>625</v>
      </c>
      <c r="C33" s="551">
        <v>0.8</v>
      </c>
    </row>
    <row r="34" spans="2:3" x14ac:dyDescent="0.25">
      <c r="B34" s="554" t="s">
        <v>626</v>
      </c>
      <c r="C34" s="551">
        <v>0.7</v>
      </c>
    </row>
    <row r="35" spans="2:3" x14ac:dyDescent="0.25">
      <c r="B35" s="554" t="s">
        <v>627</v>
      </c>
      <c r="C35" s="551">
        <v>0.5</v>
      </c>
    </row>
    <row r="36" spans="2:3" x14ac:dyDescent="0.25">
      <c r="B36" s="554" t="s">
        <v>628</v>
      </c>
      <c r="C36" s="551">
        <v>0.7</v>
      </c>
    </row>
    <row r="37" spans="2:3" x14ac:dyDescent="0.25">
      <c r="B37" s="554" t="s">
        <v>629</v>
      </c>
      <c r="C37" s="551">
        <v>0.5</v>
      </c>
    </row>
    <row r="38" spans="2:3" x14ac:dyDescent="0.25">
      <c r="B38" s="554" t="s">
        <v>630</v>
      </c>
      <c r="C38" s="551">
        <v>0.5</v>
      </c>
    </row>
    <row r="39" spans="2:3" x14ac:dyDescent="0.25">
      <c r="B39" s="554" t="s">
        <v>631</v>
      </c>
      <c r="C39" s="551">
        <v>0.4</v>
      </c>
    </row>
    <row r="40" spans="2:3" x14ac:dyDescent="0.25">
      <c r="B40" s="554" t="s">
        <v>632</v>
      </c>
      <c r="C40" s="551">
        <v>0.4</v>
      </c>
    </row>
    <row r="41" spans="2:3" x14ac:dyDescent="0.25">
      <c r="B41" s="553" t="s">
        <v>633</v>
      </c>
      <c r="C41" s="552">
        <v>0.3</v>
      </c>
    </row>
    <row r="42" spans="2:3" x14ac:dyDescent="0.25">
      <c r="B42" s="333" t="s">
        <v>634</v>
      </c>
    </row>
    <row r="43" spans="2:3" x14ac:dyDescent="0.25">
      <c r="B43" s="333" t="s">
        <v>920</v>
      </c>
    </row>
  </sheetData>
  <mergeCells count="7">
    <mergeCell ref="B2:H2"/>
    <mergeCell ref="B5:C5"/>
    <mergeCell ref="G6:H6"/>
    <mergeCell ref="B7:C7"/>
    <mergeCell ref="G7:H7"/>
    <mergeCell ref="B3:H3"/>
    <mergeCell ref="F6:F8"/>
  </mergeCells>
  <hyperlinks>
    <hyperlink ref="A1" location="Índice!A1" display="Índic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showGridLines="0" workbookViewId="0">
      <selection activeCell="C31" sqref="C31"/>
    </sheetView>
  </sheetViews>
  <sheetFormatPr defaultRowHeight="15" x14ac:dyDescent="0.25"/>
  <cols>
    <col min="2" max="2" width="19.140625" customWidth="1"/>
    <col min="3" max="5" width="21.85546875" customWidth="1"/>
  </cols>
  <sheetData>
    <row r="1" spans="1:8" ht="16.5" x14ac:dyDescent="0.25">
      <c r="A1" s="119" t="s">
        <v>2</v>
      </c>
    </row>
    <row r="2" spans="1:8" x14ac:dyDescent="0.25">
      <c r="A2" s="779" t="s">
        <v>636</v>
      </c>
      <c r="B2" s="779"/>
      <c r="C2" s="779"/>
      <c r="D2" s="779"/>
      <c r="E2" s="779"/>
      <c r="F2" s="779"/>
      <c r="G2" s="779"/>
    </row>
    <row r="3" spans="1:8" x14ac:dyDescent="0.25">
      <c r="A3" s="779" t="s">
        <v>291</v>
      </c>
      <c r="B3" s="779"/>
      <c r="C3" s="779"/>
      <c r="D3" s="779"/>
      <c r="E3" s="779"/>
      <c r="F3" s="779"/>
      <c r="G3" s="779"/>
    </row>
    <row r="4" spans="1:8" x14ac:dyDescent="0.25">
      <c r="A4" s="116"/>
      <c r="B4" s="333" t="s">
        <v>207</v>
      </c>
      <c r="C4" s="116"/>
      <c r="D4" s="116"/>
      <c r="E4" s="116"/>
      <c r="F4" s="116"/>
      <c r="G4" s="116"/>
    </row>
    <row r="5" spans="1:8" x14ac:dyDescent="0.25">
      <c r="B5" s="795"/>
      <c r="C5" s="784" t="s">
        <v>637</v>
      </c>
      <c r="D5" s="784"/>
      <c r="E5" s="784"/>
    </row>
    <row r="6" spans="1:8" ht="22.5" x14ac:dyDescent="0.25">
      <c r="B6" s="795"/>
      <c r="C6" s="548" t="s">
        <v>638</v>
      </c>
      <c r="D6" s="548" t="s">
        <v>531</v>
      </c>
      <c r="E6" s="548" t="s">
        <v>639</v>
      </c>
    </row>
    <row r="7" spans="1:8" x14ac:dyDescent="0.25">
      <c r="B7" s="795"/>
      <c r="C7" s="785" t="s">
        <v>640</v>
      </c>
      <c r="D7" s="785"/>
      <c r="E7" s="785"/>
    </row>
    <row r="8" spans="1:8" ht="22.5" x14ac:dyDescent="0.25">
      <c r="B8" s="796"/>
      <c r="C8" s="549" t="s">
        <v>641</v>
      </c>
      <c r="D8" s="549" t="s">
        <v>530</v>
      </c>
      <c r="E8" s="549" t="s">
        <v>642</v>
      </c>
    </row>
    <row r="9" spans="1:8" x14ac:dyDescent="0.25">
      <c r="B9" s="343">
        <v>1996</v>
      </c>
      <c r="C9" s="349">
        <v>3.1</v>
      </c>
      <c r="D9" s="349">
        <v>2.4</v>
      </c>
      <c r="E9" s="551">
        <v>2.8</v>
      </c>
      <c r="F9" s="6"/>
      <c r="G9" s="6"/>
      <c r="H9" s="6"/>
    </row>
    <row r="10" spans="1:8" x14ac:dyDescent="0.25">
      <c r="B10" s="343">
        <v>1997</v>
      </c>
      <c r="C10" s="349">
        <v>2.2999999999999998</v>
      </c>
      <c r="D10" s="349">
        <v>3.9</v>
      </c>
      <c r="E10" s="551">
        <v>3.1</v>
      </c>
      <c r="F10" s="6"/>
      <c r="G10" s="6"/>
      <c r="H10" s="6"/>
    </row>
    <row r="11" spans="1:8" x14ac:dyDescent="0.25">
      <c r="B11" s="343">
        <v>1998</v>
      </c>
      <c r="C11" s="349">
        <v>2.6</v>
      </c>
      <c r="D11" s="349">
        <v>3.8</v>
      </c>
      <c r="E11" s="551">
        <v>2.4</v>
      </c>
      <c r="F11" s="6"/>
      <c r="G11" s="6"/>
      <c r="H11" s="6"/>
    </row>
    <row r="12" spans="1:8" x14ac:dyDescent="0.25">
      <c r="B12" s="343">
        <v>1999</v>
      </c>
      <c r="C12" s="349">
        <v>2.2999999999999998</v>
      </c>
      <c r="D12" s="349">
        <v>3.4</v>
      </c>
      <c r="E12" s="551">
        <v>2.4</v>
      </c>
      <c r="F12" s="6"/>
      <c r="G12" s="6"/>
      <c r="H12" s="6"/>
    </row>
    <row r="13" spans="1:8" x14ac:dyDescent="0.25">
      <c r="B13" s="343">
        <v>2000</v>
      </c>
      <c r="C13" s="349">
        <v>2.9</v>
      </c>
      <c r="D13" s="349">
        <v>3.4</v>
      </c>
      <c r="E13" s="551">
        <v>3.5</v>
      </c>
      <c r="F13" s="6"/>
      <c r="G13" s="6"/>
      <c r="H13" s="6"/>
    </row>
    <row r="14" spans="1:8" x14ac:dyDescent="0.25">
      <c r="B14" s="343">
        <v>2001</v>
      </c>
      <c r="C14" s="349">
        <v>4.4000000000000004</v>
      </c>
      <c r="D14" s="349">
        <v>3.7</v>
      </c>
      <c r="E14" s="551">
        <v>3.7</v>
      </c>
      <c r="F14" s="6"/>
      <c r="G14" s="6"/>
      <c r="H14" s="6"/>
    </row>
    <row r="15" spans="1:8" x14ac:dyDescent="0.25">
      <c r="B15" s="343">
        <v>2002</v>
      </c>
      <c r="C15" s="349">
        <v>3.6</v>
      </c>
      <c r="D15" s="349">
        <v>4.2</v>
      </c>
      <c r="E15" s="551">
        <v>3.5</v>
      </c>
      <c r="F15" s="6"/>
      <c r="G15" s="6"/>
      <c r="H15" s="6"/>
    </row>
    <row r="16" spans="1:8" x14ac:dyDescent="0.25">
      <c r="B16" s="343">
        <v>2003</v>
      </c>
      <c r="C16" s="349">
        <v>3.2</v>
      </c>
      <c r="D16" s="349">
        <v>3.4</v>
      </c>
      <c r="E16" s="551">
        <v>3.6</v>
      </c>
      <c r="F16" s="6"/>
      <c r="G16" s="6"/>
      <c r="H16" s="6"/>
    </row>
    <row r="17" spans="2:8" x14ac:dyDescent="0.25">
      <c r="B17" s="343">
        <v>2004</v>
      </c>
      <c r="C17" s="349">
        <v>2.4</v>
      </c>
      <c r="D17" s="349">
        <v>2.4</v>
      </c>
      <c r="E17" s="551">
        <v>2.2999999999999998</v>
      </c>
      <c r="F17" s="6"/>
      <c r="G17" s="6"/>
      <c r="H17" s="6"/>
    </row>
    <row r="18" spans="2:8" x14ac:dyDescent="0.25">
      <c r="B18" s="343">
        <v>2005</v>
      </c>
      <c r="C18" s="349">
        <v>2.2999999999999998</v>
      </c>
      <c r="D18" s="349">
        <v>3.3</v>
      </c>
      <c r="E18" s="551">
        <v>3.9</v>
      </c>
      <c r="F18" s="6"/>
      <c r="G18" s="6"/>
      <c r="H18" s="6"/>
    </row>
    <row r="19" spans="2:8" x14ac:dyDescent="0.25">
      <c r="B19" s="343">
        <v>2006</v>
      </c>
      <c r="C19" s="349">
        <v>3.1</v>
      </c>
      <c r="D19" s="349">
        <v>3.2</v>
      </c>
      <c r="E19" s="551">
        <v>3.6</v>
      </c>
      <c r="F19" s="6"/>
      <c r="G19" s="6"/>
      <c r="H19" s="6"/>
    </row>
    <row r="20" spans="2:8" x14ac:dyDescent="0.25">
      <c r="B20" s="343">
        <v>2007</v>
      </c>
      <c r="C20" s="349">
        <v>2.5</v>
      </c>
      <c r="D20" s="349">
        <v>3</v>
      </c>
      <c r="E20" s="551">
        <v>3.3</v>
      </c>
      <c r="F20" s="6"/>
      <c r="G20" s="6"/>
      <c r="H20" s="6"/>
    </row>
    <row r="21" spans="2:8" x14ac:dyDescent="0.25">
      <c r="B21" s="343">
        <v>2008</v>
      </c>
      <c r="C21" s="349">
        <v>2.6</v>
      </c>
      <c r="D21" s="349">
        <v>1.7</v>
      </c>
      <c r="E21" s="551">
        <v>2.6</v>
      </c>
      <c r="F21" s="6"/>
      <c r="G21" s="6"/>
      <c r="H21" s="6"/>
    </row>
    <row r="22" spans="2:8" x14ac:dyDescent="0.25">
      <c r="B22" s="343">
        <v>2009</v>
      </c>
      <c r="C22" s="349">
        <v>-0.8</v>
      </c>
      <c r="D22" s="349">
        <v>1.1000000000000001</v>
      </c>
      <c r="E22" s="551">
        <v>-2.1</v>
      </c>
      <c r="F22" s="6"/>
      <c r="G22" s="6"/>
      <c r="H22" s="6"/>
    </row>
    <row r="23" spans="2:8" x14ac:dyDescent="0.25">
      <c r="B23" s="343">
        <v>2010</v>
      </c>
      <c r="C23" s="349">
        <v>1.4</v>
      </c>
      <c r="D23" s="349">
        <v>0.6</v>
      </c>
      <c r="E23" s="551">
        <v>1.8</v>
      </c>
      <c r="F23" s="6"/>
      <c r="G23" s="6"/>
      <c r="H23" s="6"/>
    </row>
    <row r="24" spans="2:8" x14ac:dyDescent="0.25">
      <c r="B24" s="343">
        <v>2011</v>
      </c>
      <c r="C24" s="349">
        <v>3.7</v>
      </c>
      <c r="D24" s="349">
        <v>-0.3</v>
      </c>
      <c r="E24" s="551">
        <v>1.6</v>
      </c>
      <c r="F24" s="6"/>
      <c r="G24" s="6"/>
      <c r="H24" s="6"/>
    </row>
    <row r="25" spans="2:8" x14ac:dyDescent="0.25">
      <c r="B25" s="343">
        <v>2012</v>
      </c>
      <c r="C25" s="349">
        <v>2.8</v>
      </c>
      <c r="D25" s="349">
        <v>-0.4</v>
      </c>
      <c r="E25" s="551">
        <v>1.5</v>
      </c>
      <c r="F25" s="6"/>
      <c r="G25" s="6"/>
      <c r="H25" s="6"/>
    </row>
    <row r="26" spans="2:8" x14ac:dyDescent="0.25">
      <c r="B26" s="343">
        <v>2013</v>
      </c>
      <c r="C26" s="349">
        <v>0.3</v>
      </c>
      <c r="D26" s="349">
        <v>2.2999999999999998</v>
      </c>
      <c r="E26" s="551">
        <v>0.7</v>
      </c>
      <c r="F26" s="6"/>
      <c r="G26" s="6"/>
      <c r="H26" s="6"/>
    </row>
    <row r="27" spans="2:8" x14ac:dyDescent="0.25">
      <c r="B27" s="343">
        <v>2014</v>
      </c>
      <c r="C27" s="349">
        <v>0</v>
      </c>
      <c r="D27" s="349">
        <v>1.4</v>
      </c>
      <c r="E27" s="551">
        <v>0.9</v>
      </c>
      <c r="F27" s="6"/>
      <c r="G27" s="6"/>
      <c r="H27" s="6"/>
    </row>
    <row r="28" spans="2:8" x14ac:dyDescent="0.25">
      <c r="B28" s="553">
        <v>2015</v>
      </c>
      <c r="C28" s="350">
        <v>0.7</v>
      </c>
      <c r="D28" s="350">
        <v>1.5</v>
      </c>
      <c r="E28" s="552">
        <v>1.2</v>
      </c>
      <c r="F28" s="6"/>
      <c r="G28" s="6"/>
      <c r="H28" s="6"/>
    </row>
    <row r="29" spans="2:8" x14ac:dyDescent="0.25">
      <c r="B29" s="333" t="s">
        <v>921</v>
      </c>
    </row>
    <row r="30" spans="2:8" x14ac:dyDescent="0.25">
      <c r="B30" s="333" t="s">
        <v>922</v>
      </c>
    </row>
  </sheetData>
  <mergeCells count="5">
    <mergeCell ref="C5:E5"/>
    <mergeCell ref="C7:E7"/>
    <mergeCell ref="A2:G2"/>
    <mergeCell ref="A3:G3"/>
    <mergeCell ref="B5:B8"/>
  </mergeCells>
  <hyperlinks>
    <hyperlink ref="A1" location="Índice!A1" display="Índic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showGridLines="0" workbookViewId="0">
      <selection activeCell="B4" sqref="B4"/>
    </sheetView>
  </sheetViews>
  <sheetFormatPr defaultRowHeight="15" x14ac:dyDescent="0.25"/>
  <cols>
    <col min="2" max="2" width="30.5703125" customWidth="1"/>
    <col min="5" max="5" width="24.7109375" customWidth="1"/>
  </cols>
  <sheetData>
    <row r="1" spans="1:6" ht="16.5" x14ac:dyDescent="0.25">
      <c r="A1" s="61" t="s">
        <v>2</v>
      </c>
    </row>
    <row r="2" spans="1:6" ht="15" customHeight="1" x14ac:dyDescent="0.25">
      <c r="B2" s="779" t="s">
        <v>324</v>
      </c>
      <c r="C2" s="779"/>
      <c r="D2" s="779"/>
      <c r="E2" s="779"/>
      <c r="F2" s="92"/>
    </row>
    <row r="3" spans="1:6" x14ac:dyDescent="0.25">
      <c r="B3" s="779" t="s">
        <v>325</v>
      </c>
      <c r="C3" s="779"/>
      <c r="D3" s="779"/>
      <c r="E3" s="779"/>
      <c r="F3" s="93"/>
    </row>
    <row r="4" spans="1:6" x14ac:dyDescent="0.25">
      <c r="B4" s="333" t="s">
        <v>207</v>
      </c>
      <c r="C4" s="93"/>
      <c r="D4" s="93"/>
      <c r="E4" s="93"/>
      <c r="F4" s="93"/>
    </row>
    <row r="5" spans="1:6" x14ac:dyDescent="0.25">
      <c r="B5" s="561" t="s">
        <v>146</v>
      </c>
      <c r="C5" s="562" t="s">
        <v>147</v>
      </c>
      <c r="D5" s="563" t="s">
        <v>148</v>
      </c>
      <c r="E5" s="564" t="s">
        <v>149</v>
      </c>
    </row>
    <row r="6" spans="1:6" x14ac:dyDescent="0.25">
      <c r="B6" s="557" t="s">
        <v>150</v>
      </c>
      <c r="C6" s="95">
        <v>18</v>
      </c>
      <c r="D6" s="95">
        <v>10</v>
      </c>
      <c r="E6" s="101" t="s">
        <v>151</v>
      </c>
    </row>
    <row r="7" spans="1:6" x14ac:dyDescent="0.25">
      <c r="B7" s="557" t="s">
        <v>152</v>
      </c>
      <c r="C7" s="95">
        <v>3954</v>
      </c>
      <c r="D7" s="95">
        <v>2733</v>
      </c>
      <c r="E7" s="101" t="s">
        <v>153</v>
      </c>
    </row>
    <row r="8" spans="1:6" x14ac:dyDescent="0.25">
      <c r="B8" s="557" t="s">
        <v>154</v>
      </c>
      <c r="C8" s="95">
        <v>2115</v>
      </c>
      <c r="D8" s="95">
        <v>2892</v>
      </c>
      <c r="E8" s="101" t="s">
        <v>155</v>
      </c>
    </row>
    <row r="9" spans="1:6" x14ac:dyDescent="0.25">
      <c r="B9" s="558" t="s">
        <v>156</v>
      </c>
      <c r="C9" s="97">
        <v>6510</v>
      </c>
      <c r="D9" s="97">
        <v>90</v>
      </c>
      <c r="E9" s="103" t="s">
        <v>157</v>
      </c>
    </row>
    <row r="10" spans="1:6" x14ac:dyDescent="0.25">
      <c r="B10" s="559" t="s">
        <v>6</v>
      </c>
      <c r="C10" s="98">
        <v>12597</v>
      </c>
      <c r="D10" s="98">
        <v>5725</v>
      </c>
      <c r="E10" s="560" t="s">
        <v>6</v>
      </c>
    </row>
    <row r="11" spans="1:6" ht="77.25" customHeight="1" x14ac:dyDescent="0.25">
      <c r="B11" s="797" t="s">
        <v>860</v>
      </c>
      <c r="C11" s="797"/>
      <c r="D11" s="797"/>
      <c r="E11" s="797"/>
    </row>
    <row r="12" spans="1:6" ht="81" customHeight="1" x14ac:dyDescent="0.25">
      <c r="B12" s="798" t="s">
        <v>1076</v>
      </c>
      <c r="C12" s="798"/>
      <c r="D12" s="798"/>
      <c r="E12" s="798"/>
    </row>
  </sheetData>
  <mergeCells count="4">
    <mergeCell ref="B2:E2"/>
    <mergeCell ref="B3:E3"/>
    <mergeCell ref="B11:E11"/>
    <mergeCell ref="B12:E12"/>
  </mergeCells>
  <hyperlinks>
    <hyperlink ref="A1" location="Índice!A1" display="Índic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showGridLines="0" workbookViewId="0">
      <selection activeCell="B4" sqref="B4"/>
    </sheetView>
  </sheetViews>
  <sheetFormatPr defaultRowHeight="15" x14ac:dyDescent="0.25"/>
  <cols>
    <col min="2" max="2" width="17.28515625" customWidth="1"/>
    <col min="6" max="6" width="21.42578125" customWidth="1"/>
  </cols>
  <sheetData>
    <row r="1" spans="1:6" ht="16.5" x14ac:dyDescent="0.25">
      <c r="A1" s="61" t="s">
        <v>2</v>
      </c>
    </row>
    <row r="2" spans="1:6" x14ac:dyDescent="0.25">
      <c r="B2" s="779" t="s">
        <v>326</v>
      </c>
      <c r="C2" s="779"/>
      <c r="D2" s="779"/>
      <c r="E2" s="779"/>
      <c r="F2" s="779"/>
    </row>
    <row r="3" spans="1:6" x14ac:dyDescent="0.25">
      <c r="B3" s="800" t="s">
        <v>327</v>
      </c>
      <c r="C3" s="800"/>
      <c r="D3" s="800"/>
      <c r="E3" s="800"/>
      <c r="F3" s="800"/>
    </row>
    <row r="4" spans="1:6" x14ac:dyDescent="0.25">
      <c r="B4" s="333" t="s">
        <v>207</v>
      </c>
    </row>
    <row r="5" spans="1:6" ht="22.5" customHeight="1" x14ac:dyDescent="0.25">
      <c r="B5" s="561" t="s">
        <v>1</v>
      </c>
      <c r="C5" s="562">
        <v>2016</v>
      </c>
      <c r="D5" s="562">
        <v>2017</v>
      </c>
      <c r="E5" s="564">
        <v>2018</v>
      </c>
      <c r="F5" s="564" t="s">
        <v>158</v>
      </c>
    </row>
    <row r="6" spans="1:6" x14ac:dyDescent="0.25">
      <c r="B6" s="558" t="s">
        <v>159</v>
      </c>
      <c r="C6" s="567">
        <v>16.399999999999999</v>
      </c>
      <c r="D6" s="567">
        <v>16.399999999999999</v>
      </c>
      <c r="E6" s="567">
        <v>16.399999999999999</v>
      </c>
      <c r="F6" s="103" t="s">
        <v>160</v>
      </c>
    </row>
    <row r="7" spans="1:6" x14ac:dyDescent="0.25">
      <c r="B7" s="565" t="s">
        <v>161</v>
      </c>
      <c r="C7" s="100">
        <v>2.7</v>
      </c>
      <c r="D7" s="100">
        <v>1.2</v>
      </c>
      <c r="E7" s="100">
        <v>-0.1</v>
      </c>
      <c r="F7" s="566" t="s">
        <v>162</v>
      </c>
    </row>
    <row r="8" spans="1:6" x14ac:dyDescent="0.25">
      <c r="B8" s="565" t="s">
        <v>163</v>
      </c>
      <c r="C8" s="100">
        <v>17.2</v>
      </c>
      <c r="D8" s="100">
        <v>14.9</v>
      </c>
      <c r="E8" s="100">
        <v>15.8</v>
      </c>
      <c r="F8" s="566" t="s">
        <v>164</v>
      </c>
    </row>
    <row r="9" spans="1:6" ht="120.75" customHeight="1" x14ac:dyDescent="0.25">
      <c r="B9" s="801" t="s">
        <v>886</v>
      </c>
      <c r="C9" s="801"/>
      <c r="D9" s="801"/>
      <c r="E9" s="801"/>
      <c r="F9" s="801"/>
    </row>
    <row r="10" spans="1:6" ht="86.25" customHeight="1" x14ac:dyDescent="0.25">
      <c r="B10" s="799" t="s">
        <v>1075</v>
      </c>
      <c r="C10" s="799"/>
      <c r="D10" s="799"/>
      <c r="E10" s="799"/>
      <c r="F10" s="799"/>
    </row>
  </sheetData>
  <mergeCells count="4">
    <mergeCell ref="B10:F10"/>
    <mergeCell ref="B2:F2"/>
    <mergeCell ref="B3:F3"/>
    <mergeCell ref="B9:F9"/>
  </mergeCells>
  <hyperlinks>
    <hyperlink ref="A1" location="Índice!A1" display="Índic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ssunto_x0020_CFP xmlns="084d2d1e-320f-4e62-acef-086338a5c15b" xsi:nil="true"/>
    <kdaf72f82f374c1a8eb4a0ab705a5584 xmlns="084d2d1e-320f-4e62-acef-086338a5c15b">
      <Terms xmlns="http://schemas.microsoft.com/office/infopath/2007/PartnerControls"/>
    </kdaf72f82f374c1a8eb4a0ab705a5584>
    <TaxCatchAll xmlns="084d2d1e-320f-4e62-acef-086338a5c15b"/>
    <Data_x0020_Conclusão xmlns="084d2d1e-320f-4e62-acef-086338a5c15b">2014-11-06T00:00:00+00:00</Data_x0020_Conclusão>
    <Team_x0020_Leader xmlns="084d2d1e-320f-4e62-acef-086338a5c15b">
      <UserInfo>
        <DisplayName>Noémia Silva Goulart</DisplayName>
        <AccountId>38</AccountId>
        <AccountType/>
      </UserInfo>
    </Team_x0020_Leader>
  </documentManagement>
</p:properties>
</file>

<file path=customXml/item3.xml><?xml version="1.0" encoding="utf-8"?>
<ct:contentTypeSchema xmlns:ct="http://schemas.microsoft.com/office/2006/metadata/contentType" xmlns:ma="http://schemas.microsoft.com/office/2006/metadata/properties/metaAttributes" ct:_="" ma:_="" ma:contentTypeName="Documento CFP" ma:contentTypeID="0x01010059D3D1AD46572E4593472A7C62455BCC00B0EBD0B7FA9F304B84B0C75B7F41FAD1" ma:contentTypeVersion="118" ma:contentTypeDescription="" ma:contentTypeScope="" ma:versionID="cd6b256a699b7e0a498525a3ab3b54b9">
  <xsd:schema xmlns:xsd="http://www.w3.org/2001/XMLSchema" xmlns:xs="http://www.w3.org/2001/XMLSchema" xmlns:p="http://schemas.microsoft.com/office/2006/metadata/properties" xmlns:ns2="084d2d1e-320f-4e62-acef-086338a5c15b" targetNamespace="http://schemas.microsoft.com/office/2006/metadata/properties" ma:root="true" ma:fieldsID="bd1c22ca1732f5c2aff93007778ad39d" ns2:_="">
    <xsd:import namespace="084d2d1e-320f-4e62-acef-086338a5c15b"/>
    <xsd:element name="properties">
      <xsd:complexType>
        <xsd:sequence>
          <xsd:element name="documentManagement">
            <xsd:complexType>
              <xsd:all>
                <xsd:element ref="ns2:Assunto_x0020_CFP" minOccurs="0"/>
                <xsd:element ref="ns2:kdaf72f82f374c1a8eb4a0ab705a5584" minOccurs="0"/>
                <xsd:element ref="ns2:TaxCatchAll" minOccurs="0"/>
                <xsd:element ref="ns2:TaxCatchAllLabel" minOccurs="0"/>
                <xsd:element ref="ns2:Data_x0020_Conclusão"/>
                <xsd:element ref="ns2:Team_x0020_Leader"/>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d2d1e-320f-4e62-acef-086338a5c15b" elementFormDefault="qualified">
    <xsd:import namespace="http://schemas.microsoft.com/office/2006/documentManagement/types"/>
    <xsd:import namespace="http://schemas.microsoft.com/office/infopath/2007/PartnerControls"/>
    <xsd:element name="Assunto_x0020_CFP" ma:index="2" nillable="true" ma:displayName="Assunto CFP" ma:hidden="true" ma:internalName="Assunto_x0020_CFP" ma:readOnly="false">
      <xsd:simpleType>
        <xsd:restriction base="dms:Note"/>
      </xsd:simpleType>
    </xsd:element>
    <xsd:element name="kdaf72f82f374c1a8eb4a0ab705a5584" ma:index="8" nillable="true" ma:taxonomy="true" ma:internalName="kdaf72f82f374c1a8eb4a0ab705a5584" ma:taxonomyFieldName="Disponibilizar" ma:displayName="Disponibilizar" ma:default="" ma:fieldId="{4daf72f8-2f37-4c1a-8eb4-a0ab705a5584}" ma:taxonomyMulti="true" ma:sspId="a86c87d3-4d32-4f02-aa74-5455f2960c33" ma:termSetId="08b504a9-e672-4549-84cb-51859388be85" ma:anchorId="00000000-0000-0000-0000-000000000000" ma:open="false" ma:isKeyword="false">
      <xsd:complexType>
        <xsd:sequence>
          <xsd:element ref="pc:Terms" minOccurs="0" maxOccurs="1"/>
        </xsd:sequence>
      </xsd:complexType>
    </xsd:element>
    <xsd:element name="TaxCatchAll" ma:index="9" nillable="true" ma:displayName="Coluna Global de Taxonomia" ma:hidden="true" ma:list="{bf06e136-597d-49ee-80b7-3222e835fcad}" ma:internalName="TaxCatchAll" ma:showField="CatchAllData"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Coluna Global de Taxonomia1" ma:hidden="true" ma:list="{bf06e136-597d-49ee-80b7-3222e835fcad}" ma:internalName="TaxCatchAllLabel" ma:readOnly="true" ma:showField="CatchAllDataLabel"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Data_x0020_Conclusão" ma:index="13" ma:displayName="Data Conclusão" ma:format="DateOnly" ma:internalName="Data_x0020_Conclus_x00e3_o" ma:readOnly="false">
      <xsd:simpleType>
        <xsd:restriction base="dms:DateTime"/>
      </xsd:simpleType>
    </xsd:element>
    <xsd:element name="Team_x0020_Leader" ma:index="14" ma:displayName="Team Leader" ma:list="UserInfo" ma:SharePointGroup="0" ma:internalName="Team_x0020_Leade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Tipo de Conteú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a86c87d3-4d32-4f02-aa74-5455f2960c33" ContentTypeId="0x01010059D3D1AD46572E4593472A7C62455BCC" PreviousValue="false"/>
</file>

<file path=customXml/itemProps1.xml><?xml version="1.0" encoding="utf-8"?>
<ds:datastoreItem xmlns:ds="http://schemas.openxmlformats.org/officeDocument/2006/customXml" ds:itemID="{FB1547E1-6EEC-472A-98E7-A298092BD2E1}"/>
</file>

<file path=customXml/itemProps2.xml><?xml version="1.0" encoding="utf-8"?>
<ds:datastoreItem xmlns:ds="http://schemas.openxmlformats.org/officeDocument/2006/customXml" ds:itemID="{360982F5-A119-44FA-AC41-567E0B668415}"/>
</file>

<file path=customXml/itemProps3.xml><?xml version="1.0" encoding="utf-8"?>
<ds:datastoreItem xmlns:ds="http://schemas.openxmlformats.org/officeDocument/2006/customXml" ds:itemID="{C0E6B255-0961-4AD0-A4C4-A04114D91AEB}"/>
</file>

<file path=customXml/itemProps4.xml><?xml version="1.0" encoding="utf-8"?>
<ds:datastoreItem xmlns:ds="http://schemas.openxmlformats.org/officeDocument/2006/customXml" ds:itemID="{E818662D-0DF6-49E0-9F7C-26B2542C66B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42</vt:i4>
      </vt:variant>
    </vt:vector>
  </HeadingPairs>
  <TitlesOfParts>
    <vt:vector size="42" baseType="lpstr">
      <vt:lpstr>Índice</vt:lpstr>
      <vt:lpstr>Gráfico 1</vt:lpstr>
      <vt:lpstr>Gráfico 2</vt:lpstr>
      <vt:lpstr>Gráfico 3 </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lpstr>Gráfico 17</vt:lpstr>
      <vt:lpstr>Gráfico 18</vt:lpstr>
      <vt:lpstr>Gráfico 19</vt:lpstr>
      <vt:lpstr>Quadro 1 </vt:lpstr>
      <vt:lpstr>Quadro 2</vt:lpstr>
      <vt:lpstr>Quadro 3</vt:lpstr>
      <vt:lpstr>Quadro 4</vt:lpstr>
      <vt:lpstr>Quadro 5</vt:lpstr>
      <vt:lpstr>Quadro 6</vt:lpstr>
      <vt:lpstr>Quadro 7</vt:lpstr>
      <vt:lpstr>Quadro 8</vt:lpstr>
      <vt:lpstr>Quadro 9</vt:lpstr>
      <vt:lpstr>Quadro 10</vt:lpstr>
      <vt:lpstr>Quadro 11</vt:lpstr>
      <vt:lpstr>Quadro 12</vt:lpstr>
      <vt:lpstr>Quadro 13</vt:lpstr>
      <vt:lpstr>Quadro 14</vt:lpstr>
      <vt:lpstr>Quadro 15</vt:lpstr>
      <vt:lpstr>Quadro 16</vt:lpstr>
      <vt:lpstr>Quadro 17</vt:lpstr>
      <vt:lpstr>Quadro 18</vt:lpstr>
      <vt:lpstr>Quadro 19</vt:lpstr>
      <vt:lpstr>Quadro 20</vt:lpstr>
      <vt:lpstr>Quadro 21</vt:lpstr>
      <vt:lpstr>Quadro 22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Noémia Silva Goulart</dc:creator>
  <cp:lastModifiedBy>Cristina Matela Tavares</cp:lastModifiedBy>
  <dcterms:created xsi:type="dcterms:W3CDTF">2014-10-07T11:29:57Z</dcterms:created>
  <dcterms:modified xsi:type="dcterms:W3CDTF">2014-11-05T16:00:42Z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0x01010059D3D1AD46572E4593472A7C62455BCC00B0EBD0B7FA9F304B84B0C75B7F41FAD1</vt:lpwstr>
  </property>
  <property fmtid="{D5CDD505-2E9C-101B-9397-08002B2CF9AE}" pid="3" name="Disponibilizar">
    <vt:lpwstr/>
  </property>
  <property fmtid="{D5CDD505-2E9C-101B-9397-08002B2CF9AE}" pid="4" name="Área de Atividade">
    <vt:lpwstr/>
  </property>
  <property fmtid="{D5CDD505-2E9C-101B-9397-08002B2CF9AE}" pid="5" name="cb3625efff2c4883989cd63b6c04d18d">
    <vt:lpwstr/>
  </property>
  <property fmtid="{D5CDD505-2E9C-101B-9397-08002B2CF9AE}" pid="6" name="_docset_NoMedatataSyncRequired">
    <vt:lpwstr>False</vt:lpwstr>
  </property>
</Properties>
</file>