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eLivro"/>
  <mc:AlternateContent xmlns:mc="http://schemas.openxmlformats.org/markup-compatibility/2006">
    <mc:Choice Requires="x15">
      <x15ac:absPath xmlns:x15ac="http://schemas.microsoft.com/office/spreadsheetml/2010/11/ac" url="https://cfpublicas.sharepoint.com/sites/intranet/publicacoes/AdministracaoLocal/AL 2025/"/>
    </mc:Choice>
  </mc:AlternateContent>
  <xr:revisionPtr revIDLastSave="3" documentId="13_ncr:1_{DCDE6A9F-B781-4F66-ACAA-C5DA321DC56B}" xr6:coauthVersionLast="47" xr6:coauthVersionMax="47" xr10:uidLastSave="{28FB5E17-59C4-4953-856C-EE68AB4BE187}"/>
  <bookViews>
    <workbookView xWindow="28680" yWindow="-120" windowWidth="29040" windowHeight="15720" xr2:uid="{00000000-000D-0000-FFFF-FFFF00000000}"/>
  </bookViews>
  <sheets>
    <sheet name="Índice" sheetId="272" r:id="rId1"/>
    <sheet name="Gráfico 1_Chart 1" sheetId="281" r:id="rId2"/>
    <sheet name="Gráfico 2_Chart 2" sheetId="219" r:id="rId3"/>
    <sheet name="Gráfico 3_Chart 3" sheetId="280" r:id="rId4"/>
    <sheet name="Gráfico 4_Chart 4" sheetId="286" r:id="rId5"/>
    <sheet name="Gráfico 5_Chart 5" sheetId="282" r:id="rId6"/>
    <sheet name="Quadro 1_Table 1" sheetId="283" r:id="rId7"/>
    <sheet name="Quadro 2_Table 2" sheetId="253" r:id="rId8"/>
    <sheet name="Quadro 3_Table 3" sheetId="256" r:id="rId9"/>
    <sheet name="Quadro 4_Table 4" sheetId="279" r:id="rId10"/>
    <sheet name="Quadro 5_Table 5" sheetId="275" r:id="rId11"/>
    <sheet name="Quadro 6_Table 6" sheetId="276" r:id="rId12"/>
    <sheet name="Quadro 7_Table 7" sheetId="287" r:id="rId13"/>
    <sheet name="Quadro 8_Table 8" sheetId="288" r:id="rId14"/>
    <sheet name="Quadro 9_Table 9" sheetId="284" r:id="rId15"/>
    <sheet name="Quadro 10_Table 10" sheetId="278"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#REF!</definedName>
    <definedName name="\a">#N/A</definedName>
    <definedName name="\b">#N/A</definedName>
    <definedName name="\c">#N/A</definedName>
    <definedName name="\d">#REF!</definedName>
    <definedName name="\p">#REF!</definedName>
    <definedName name="\q">#REF!</definedName>
    <definedName name="_">#REF!</definedName>
    <definedName name="____ra113001">#REF!</definedName>
    <definedName name="____RA211006">#REF!</definedName>
    <definedName name="____raa118">#REF!</definedName>
    <definedName name="___r61_Ind_4_05_04_ZEu_E">#REF!</definedName>
    <definedName name="___ra113001">#REF!</definedName>
    <definedName name="___RA211003">#REF!</definedName>
    <definedName name="___RA211006">#REF!</definedName>
    <definedName name="___raa118">#REF!</definedName>
    <definedName name="___x1" localSheetId="3" hidden="1">{"partial screen",#N/A,FALSE,"State_Gov't"}</definedName>
    <definedName name="___x1" localSheetId="9" hidden="1">{"partial screen",#N/A,FALSE,"State_Gov't"}</definedName>
    <definedName name="___x1" hidden="1">{"partial screen",#N/A,FALSE,"State_Gov't"}</definedName>
    <definedName name="___x2" localSheetId="3" hidden="1">{"partial screen",#N/A,FALSE,"State_Gov't"}</definedName>
    <definedName name="___x2" localSheetId="9" hidden="1">{"partial screen",#N/A,FALSE,"State_Gov't"}</definedName>
    <definedName name="___x2" hidden="1">{"partial screen",#N/A,FALSE,"State_Gov't"}</definedName>
    <definedName name="___Xk366">[1]Consolidado!$O$1065,[1]Consolidado!$O$1051</definedName>
    <definedName name="__123Graph_A" hidden="1">#REF!</definedName>
    <definedName name="__123Graph_A\" hidden="1">#REF!</definedName>
    <definedName name="__123Graph_AADVANCE" hidden="1">#REF!</definedName>
    <definedName name="__123Graph_ABSYSASST" hidden="1">#REF!</definedName>
    <definedName name="__123Graph_ACBASSETS" hidden="1">#REF!</definedName>
    <definedName name="__123Graph_ACBAWKLY" hidden="1">#REF!</definedName>
    <definedName name="__123Graph_AChart1" hidden="1">#REF!</definedName>
    <definedName name="__123Graph_AChart2" hidden="1">#REF!</definedName>
    <definedName name="__123Graph_AChart3" hidden="1">#REF!</definedName>
    <definedName name="__123Graph_ACurrent" hidden="1">#REF!</definedName>
    <definedName name="__123Graph_AECTOT" hidden="1">#REF!</definedName>
    <definedName name="__123Graph_AERDOLLAR" hidden="1">#REF!</definedName>
    <definedName name="__123Graph_AERRUBLE" hidden="1">#REF!</definedName>
    <definedName name="__123Graph_AEXP" hidden="1">#REF!</definedName>
    <definedName name="__123Graph_AGDP" hidden="1">#REF!</definedName>
    <definedName name="__123Graph_AGDP_GROWTH" hidden="1">#REF!</definedName>
    <definedName name="__123Graph_AGDP_REV" hidden="1">#REF!</definedName>
    <definedName name="__123Graph_AGDPREVISIONS" hidden="1">#REF!</definedName>
    <definedName name="__123Graph_AGraph1" hidden="1">#REF!</definedName>
    <definedName name="__123Graph_AMIMPMAC" hidden="1">#REF!</definedName>
    <definedName name="__123Graph_AMONEY" hidden="1">#REF!</definedName>
    <definedName name="__123Graph_AMONIMP" hidden="1">#REF!</definedName>
    <definedName name="__123Graph_AMSWKLY" hidden="1">#REF!</definedName>
    <definedName name="__123Graph_AMULTVELO" hidden="1">#REF!</definedName>
    <definedName name="__123Graph_ANFI_REV" hidden="1">#REF!</definedName>
    <definedName name="__123Graph_AREALRATE" hidden="1">#REF!</definedName>
    <definedName name="__123Graph_ARER" hidden="1">#REF!</definedName>
    <definedName name="__123Graph_ARESCOV"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SEIGNOR" hidden="1">#REF!</definedName>
    <definedName name="__123Graph_AUSRATE" hidden="1">#REF!</definedName>
    <definedName name="__123Graph_B" hidden="1">#REF!</definedName>
    <definedName name="__123Graph_BBSYSASST" hidden="1">#REF!</definedName>
    <definedName name="__123Graph_BCBASSETS" hidden="1">#REF!</definedName>
    <definedName name="__123Graph_BCBAWKLY" hidden="1">#REF!</definedName>
    <definedName name="__123Graph_BChart1" hidden="1">#REF!</definedName>
    <definedName name="__123Graph_BChart2" hidden="1">#REF!</definedName>
    <definedName name="__123Graph_BChart3" hidden="1">#REF!</definedName>
    <definedName name="__123Graph_BCONS" hidden="1">#REF!</definedName>
    <definedName name="__123Graph_BCurrent" hidden="1">#REF!</definedName>
    <definedName name="__123Graph_BECTOT" hidden="1">#REF!</definedName>
    <definedName name="__123Graph_BERDOLLAR" hidden="1">#REF!</definedName>
    <definedName name="__123Graph_BERRUBLE" hidden="1">#REF!</definedName>
    <definedName name="__123Graph_BGDP" hidden="1">#REF!</definedName>
    <definedName name="__123Graph_BGDP_REV" hidden="1">#REF!</definedName>
    <definedName name="__123Graph_BGDPREVISIONS" hidden="1">#REF!</definedName>
    <definedName name="__123Graph_BGraph1" hidden="1">#REF!</definedName>
    <definedName name="__123Graph_BMONEY" hidden="1">#REF!</definedName>
    <definedName name="__123Graph_BMONIMP" hidden="1">#REF!</definedName>
    <definedName name="__123Graph_BMSWKLY" hidden="1">#REF!</definedName>
    <definedName name="__123Graph_BMULTVELO" hidden="1">#REF!</definedName>
    <definedName name="__123Graph_BREALRATE" hidden="1">#REF!</definedName>
    <definedName name="__123Graph_BRER" hidden="1">#REF!</definedName>
    <definedName name="__123Graph_BRESCOV"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SEIGNOR" hidden="1">#REF!</definedName>
    <definedName name="__123Graph_BUSRATE" hidden="1">#REF!</definedName>
    <definedName name="__123Graph_C" hidden="1">#REF!</definedName>
    <definedName name="__123Graph_CBSYSASST" hidden="1">#REF!</definedName>
    <definedName name="__123Graph_CCBAWKLY" hidden="1">#REF!</definedName>
    <definedName name="__123Graph_CChart1" hidden="1">#REF!</definedName>
    <definedName name="__123Graph_CChart2" hidden="1">#REF!</definedName>
    <definedName name="__123Graph_CChart3" hidden="1">#REF!</definedName>
    <definedName name="__123Graph_CCURRENT" hidden="1">#REF!</definedName>
    <definedName name="__123Graph_CECTOT" hidden="1">#REF!</definedName>
    <definedName name="__123Graph_CGDP_REV" localSheetId="3" hidden="1">#REF!</definedName>
    <definedName name="__123Graph_CGDP_REV" localSheetId="9" hidden="1">#REF!</definedName>
    <definedName name="__123Graph_CGDP_REV" hidden="1">#REF!</definedName>
    <definedName name="__123Graph_CGDPREVISIONS" localSheetId="3" hidden="1">#REF!</definedName>
    <definedName name="__123Graph_CGDPREVISIONS" localSheetId="9" hidden="1">#REF!</definedName>
    <definedName name="__123Graph_CGDPREVISIONS" hidden="1">#REF!</definedName>
    <definedName name="__123Graph_CMONEY" localSheetId="3" hidden="1">#REF!</definedName>
    <definedName name="__123Graph_CMONEY" localSheetId="9" hidden="1">#REF!</definedName>
    <definedName name="__123Graph_CMONEY" hidden="1">#REF!</definedName>
    <definedName name="__123Graph_CMONIMP" localSheetId="3" hidden="1">#REF!</definedName>
    <definedName name="__123Graph_CMONIMP" localSheetId="9" hidden="1">#REF!</definedName>
    <definedName name="__123Graph_CMONIMP" hidden="1">#REF!</definedName>
    <definedName name="__123Graph_CMSWKLY" localSheetId="3" hidden="1">#REF!</definedName>
    <definedName name="__123Graph_CMSWKLY" localSheetId="9" hidden="1">#REF!</definedName>
    <definedName name="__123Graph_CMSWKLY" hidden="1">#REF!</definedName>
    <definedName name="__123Graph_CRER" hidden="1">#REF!</definedName>
    <definedName name="__123Graph_CRESCOV"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D" hidden="1">#REF!</definedName>
    <definedName name="__123Graph_DChart1" hidden="1">#REF!</definedName>
    <definedName name="__123Graph_DChart2" hidden="1">#REF!</definedName>
    <definedName name="__123Graph_DChart3" hidden="1">#REF!</definedName>
    <definedName name="__123Graph_DCURRENT" hidden="1">#REF!</definedName>
    <definedName name="__123Graph_DECTOT" hidden="1">#REF!</definedName>
    <definedName name="__123Graph_DGDP_REV" localSheetId="3" hidden="1">#REF!</definedName>
    <definedName name="__123Graph_DGDP_REV" localSheetId="9" hidden="1">#REF!</definedName>
    <definedName name="__123Graph_DGDP_REV" hidden="1">#REF!</definedName>
    <definedName name="__123Graph_DGDPREVISIONS" localSheetId="3" hidden="1">#REF!</definedName>
    <definedName name="__123Graph_DGDPREVISIONS" localSheetId="9" hidden="1">#REF!</definedName>
    <definedName name="__123Graph_DGDPREVISIONS" hidden="1">#REF!</definedName>
    <definedName name="__123Graph_DMIMPMAC" localSheetId="3" hidden="1">#REF!</definedName>
    <definedName name="__123Graph_DMIMPMAC" localSheetId="9" hidden="1">#REF!</definedName>
    <definedName name="__123Graph_DMIMPMAC" hidden="1">#REF!</definedName>
    <definedName name="__123Graph_DMONIMP" hidden="1">#REF!</definedName>
    <definedName name="__123Graph_DSEASON_MONEY" hidden="1">#REF!</definedName>
    <definedName name="__123Graph_DSEASON_SIGHT" hidden="1">#REF!</definedName>
    <definedName name="__123Graph_DSEASON_TIME" hidden="1">#REF!</definedName>
    <definedName name="__123Graph_E" hidden="1">#REF!</definedName>
    <definedName name="__123Graph_EChart1" hidden="1">#REF!</definedName>
    <definedName name="__123Graph_EChart2" hidden="1">#REF!</definedName>
    <definedName name="__123Graph_EChart3" hidden="1">#REF!</definedName>
    <definedName name="__123Graph_ECURRENT" hidden="1">#REF!</definedName>
    <definedName name="__123Graph_EECTOT" hidden="1">#REF!</definedName>
    <definedName name="__123Graph_EMIMPMAC" localSheetId="3" hidden="1">#REF!</definedName>
    <definedName name="__123Graph_EMIMPMAC" localSheetId="9" hidden="1">#REF!</definedName>
    <definedName name="__123Graph_EMIMPMAC" hidden="1">#REF!</definedName>
    <definedName name="__123Graph_EMONIMP" localSheetId="3" hidden="1">#REF!</definedName>
    <definedName name="__123Graph_EMONIMP" localSheetId="9" hidden="1">#REF!</definedName>
    <definedName name="__123Graph_EMONIMP" hidden="1">#REF!</definedName>
    <definedName name="__123Graph_ESEASON_CASH" localSheetId="3" hidden="1">#REF!</definedName>
    <definedName name="__123Graph_ESEASON_CASH" localSheetId="9" hidden="1">#REF!</definedName>
    <definedName name="__123Graph_ESEASON_CASH" hidden="1">#REF!</definedName>
    <definedName name="__123Graph_ESEASON_MONEY" localSheetId="3" hidden="1">#REF!</definedName>
    <definedName name="__123Graph_ESEASON_MONEY" localSheetId="9" hidden="1">#REF!</definedName>
    <definedName name="__123Graph_ESEASON_MONEY" hidden="1">#REF!</definedName>
    <definedName name="__123Graph_ESEASON_TIME" localSheetId="3" hidden="1">#REF!</definedName>
    <definedName name="__123Graph_ESEASON_TIME" localSheetId="9" hidden="1">#REF!</definedName>
    <definedName name="__123Graph_ESEASON_TIME" hidden="1">#REF!</definedName>
    <definedName name="__123Graph_F" localSheetId="3" hidden="1">#REF!</definedName>
    <definedName name="__123Graph_F" localSheetId="9" hidden="1">#REF!</definedName>
    <definedName name="__123Graph_F" hidden="1">#REF!</definedName>
    <definedName name="__123Graph_FChart1" localSheetId="3" hidden="1">#REF!</definedName>
    <definedName name="__123Graph_FChart1" localSheetId="9" hidden="1">#REF!</definedName>
    <definedName name="__123Graph_FChart1" hidden="1">#REF!</definedName>
    <definedName name="__123Graph_FChart2" localSheetId="3" hidden="1">#REF!</definedName>
    <definedName name="__123Graph_FChart2" localSheetId="9" hidden="1">#REF!</definedName>
    <definedName name="__123Graph_FChart2" hidden="1">#REF!</definedName>
    <definedName name="__123Graph_FChart3" localSheetId="3" hidden="1">#REF!</definedName>
    <definedName name="__123Graph_FChart3" localSheetId="9" hidden="1">#REF!</definedName>
    <definedName name="__123Graph_FChart3" hidden="1">#REF!</definedName>
    <definedName name="__123Graph_FCurrent" hidden="1">#REF!</definedName>
    <definedName name="__123Graph_FMONIMP" hidden="1">#REF!</definedName>
    <definedName name="__123Graph_X" hidden="1">#REF!</definedName>
    <definedName name="__123Graph_X\" hidden="1">#REF!</definedName>
    <definedName name="__123Graph_XBSYSASST" hidden="1">#REF!</definedName>
    <definedName name="__123Graph_XCBASSETS" hidden="1">#REF!</definedName>
    <definedName name="__123Graph_XCBAWKLY" hidden="1">#REF!</definedName>
    <definedName name="__123Graph_XChart1" hidden="1">#REF!</definedName>
    <definedName name="__123Graph_XCREDIT" hidden="1">#REF!</definedName>
    <definedName name="__123Graph_XCurrent" hidden="1">#REF!</definedName>
    <definedName name="__123Graph_XECTOT" hidden="1">#REF!</definedName>
    <definedName name="__123Graph_XERDOLLAR" hidden="1">#REF!</definedName>
    <definedName name="__123Graph_XERRUBLE" hidden="1">#REF!</definedName>
    <definedName name="__123Graph_XEXP" hidden="1">#REF!</definedName>
    <definedName name="__123Graph_XGDP" hidden="1">#REF!</definedName>
    <definedName name="__123Graph_XGDP_GROWTH" hidden="1">#REF!</definedName>
    <definedName name="__123Graph_XGDP_REV" hidden="1">#REF!</definedName>
    <definedName name="__123Graph_XMIMPMAC" hidden="1">#REF!</definedName>
    <definedName name="__123Graph_XMSWKLY" hidden="1">#REF!</definedName>
    <definedName name="__123Graph_XNFI_REV" hidden="1">#REF!</definedName>
    <definedName name="__123Graph_XRUBRATE" hidden="1">#REF!</definedName>
    <definedName name="__123Graph_XUSRATE" hidden="1">#REF!</definedName>
    <definedName name="__60_Ind_4_01_00_INT_I">#REF!</definedName>
    <definedName name="__60_Ind_4_06_05_INT_E">#REF!</definedName>
    <definedName name="__60_Ind_4_06_05_INT_I">#REF!</definedName>
    <definedName name="__61_Ind_4_0201_ZEu_E">#REF!</definedName>
    <definedName name="__cae">#REF!</definedName>
    <definedName name="__cae12">#REF!</definedName>
    <definedName name="__cae2">#REF!</definedName>
    <definedName name="__cae3">#REF!</definedName>
    <definedName name="__cae4">#REF!</definedName>
    <definedName name="__cae5">#REF!</definedName>
    <definedName name="__cae6">#REF!</definedName>
    <definedName name="__cae7">#REF!</definedName>
    <definedName name="__cae8">#REF!</definedName>
    <definedName name="__cae9">#REF!</definedName>
    <definedName name="__Ind10">#REF!</definedName>
    <definedName name="__Ind11">#REF!</definedName>
    <definedName name="__Ind12">#REF!</definedName>
    <definedName name="__Ind13">#REF!</definedName>
    <definedName name="__Ind14">#REF!</definedName>
    <definedName name="__Ind15">#REF!</definedName>
    <definedName name="__Ind16">#REF!</definedName>
    <definedName name="__Ind17">#REF!</definedName>
    <definedName name="__Ind18">#REF!</definedName>
    <definedName name="__Ind19">#REF!</definedName>
    <definedName name="__Ind2">#REF!</definedName>
    <definedName name="__Ind20">#REF!</definedName>
    <definedName name="__Ind21">#REF!</definedName>
    <definedName name="__Ind3">#REF!</definedName>
    <definedName name="__Ind4">#REF!</definedName>
    <definedName name="__Ind5">#REF!</definedName>
    <definedName name="__Ind6">#REF!</definedName>
    <definedName name="__Ind7">#REF!</definedName>
    <definedName name="__Ind8">#REF!</definedName>
    <definedName name="__Ind9">#REF!</definedName>
    <definedName name="__PIB93">#REF!</definedName>
    <definedName name="__ra113001">#REF!</definedName>
    <definedName name="__RA211003">#REF!</definedName>
    <definedName name="__RA211006">#REF!</definedName>
    <definedName name="__raa118">#REF!</definedName>
    <definedName name="__Xk366">[2]Consolidado!$O$3693,[2]Consolidado!$O$3689</definedName>
    <definedName name="_1___123Graph_AChart_1A" hidden="1">#REF!</definedName>
    <definedName name="_1__123Graph_AINVENT_SALES" hidden="1">#REF!</definedName>
    <definedName name="_1_13000000">#REF!</definedName>
    <definedName name="_10___123Graph_XChart_3A" hidden="1">#REF!</definedName>
    <definedName name="_11___123Graph_XChart_4A" hidden="1">#REF!</definedName>
    <definedName name="_111">#REF!</definedName>
    <definedName name="_12__123Graph_AMIMPMA_1" hidden="1">#REF!</definedName>
    <definedName name="_123graph_b" hidden="1">#REF!</definedName>
    <definedName name="_12no" hidden="1">#REF!</definedName>
    <definedName name="_13000000">#REF!</definedName>
    <definedName name="_15__123Graph_ANDA_OIN" hidden="1">#REF!</definedName>
    <definedName name="_18__123Graph_ANI_REV" hidden="1">#REF!</definedName>
    <definedName name="_2___123Graph_AChart_2A" hidden="1">#REF!</definedName>
    <definedName name="_21__123Graph_AR_BMONEY" hidden="1">#REF!</definedName>
    <definedName name="_22__123Graph_ASEIGNOR" hidden="1">#REF!</definedName>
    <definedName name="_24__123Graph_BEXP_IMP" hidden="1">#REF!</definedName>
    <definedName name="_27__123Graph_BNDA_OIN" hidden="1">#REF!</definedName>
    <definedName name="_3___123Graph_AChart_3A" hidden="1">#REF!</definedName>
    <definedName name="_3_60_Ind_4_01_00_INT_I">#REF!</definedName>
    <definedName name="_30__123Graph_BR_BMONEY" hidden="1">#REF!</definedName>
    <definedName name="_31__123Graph_BSEIGNOR" hidden="1">#REF!</definedName>
    <definedName name="_33__123Graph_CEXP_IMP" hidden="1">#REF!</definedName>
    <definedName name="_36__123Graph_CMIMPMA_0" hidden="1">#REF!</definedName>
    <definedName name="_39__123Graph_DMIMPMA_1" hidden="1">#REF!</definedName>
    <definedName name="_4___123Graph_AChart_4A" hidden="1">#REF!</definedName>
    <definedName name="_4__123Graph_ACON_REV" hidden="1">#REF!</definedName>
    <definedName name="_42__123Graph_EMIMPMA_0" hidden="1">#REF!</definedName>
    <definedName name="_45__123Graph_EMIMPMA_1" hidden="1">#REF!</definedName>
    <definedName name="_48__123Graph_FMIMPMA_0" hidden="1">#REF!</definedName>
    <definedName name="_5___123Graph_BChart_1A" hidden="1">#REF!</definedName>
    <definedName name="_5_60_Ind_4_06_05_INT_E">#REF!</definedName>
    <definedName name="_51__123Graph_XMIMPMA_0" hidden="1">#REF!</definedName>
    <definedName name="_54__123Graph_XNI_REV" hidden="1">#REF!</definedName>
    <definedName name="_57__123Graph_XR_BMONEY" hidden="1">#REF!</definedName>
    <definedName name="_6___123Graph_BChart_3A" hidden="1">#REF!</definedName>
    <definedName name="_7___123Graph_BChart_4A" hidden="1">#REF!</definedName>
    <definedName name="_7__123Graph_AINVENT_SALES" hidden="1">#REF!</definedName>
    <definedName name="_7_60_Ind_4_06_05_INT_I">#REF!</definedName>
    <definedName name="_8___123Graph_XChart_1A" hidden="1">#REF!</definedName>
    <definedName name="_9___123Graph_XChart_2A" hidden="1">#REF!</definedName>
    <definedName name="_9__123Graph_AINV_SALE_Q" hidden="1">#REF!</definedName>
    <definedName name="_9_61_Ind_4_0201_ZEu_E">#REF!</definedName>
    <definedName name="_93">#N/A</definedName>
    <definedName name="_aa4">#REF!</definedName>
    <definedName name="_abril">#REF!</definedName>
    <definedName name="_agosto">#REF!</definedName>
    <definedName name="_Área_de_Impressão">#REF!</definedName>
    <definedName name="_base">#REF!</definedName>
    <definedName name="_cae">#REF!</definedName>
    <definedName name="_cae1">#REF!</definedName>
    <definedName name="_cae10">#REF!</definedName>
    <definedName name="_cae11">#REF!</definedName>
    <definedName name="_cae12">#REF!</definedName>
    <definedName name="_cae2">#REF!</definedName>
    <definedName name="_cae3">#REF!</definedName>
    <definedName name="_cae4">#REF!</definedName>
    <definedName name="_cae5">#REF!</definedName>
    <definedName name="_cae6">#REF!</definedName>
    <definedName name="_cae7">#REF!</definedName>
    <definedName name="_cae8">#REF!</definedName>
    <definedName name="_cae9">#REF!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ta">#REF!</definedName>
    <definedName name="_dezembro">#REF!</definedName>
    <definedName name="_dgfnfg">#REF!</definedName>
    <definedName name="_eps">#REF!</definedName>
    <definedName name="_erhger">#REF!</definedName>
    <definedName name="_fevereiro">#REF!</definedName>
    <definedName name="_fgbfzgbnz">#REF!</definedName>
    <definedName name="_Fill" hidden="1">#REF!</definedName>
    <definedName name="_Fill1" hidden="1">#REF!</definedName>
    <definedName name="_FILLL" hidden="1">#REF!</definedName>
    <definedName name="_Fillnew" hidden="1">#REF!</definedName>
    <definedName name="_filterd" hidden="1">#REF!</definedName>
    <definedName name="_xlnm._FilterDatabase" localSheetId="15" hidden="1">'Quadro 10_Table 10'!$B$8:$H$63</definedName>
    <definedName name="_xlnm._FilterDatabase" localSheetId="14" hidden="1">'Quadro 9_Table 9'!$A$7:$L$7</definedName>
    <definedName name="_xlnm._FilterDatabase" hidden="1">#REF!</definedName>
    <definedName name="_ghghdghm">#REF!</definedName>
    <definedName name="_GRAF_49_">#REF!</definedName>
    <definedName name="_Graf_49_tvc">#REF!</definedName>
    <definedName name="_Hlk144746318" localSheetId="6">'Quadro 1_Table 1'!$B$63</definedName>
    <definedName name="_Hlk144746318" localSheetId="12">'Quadro 7_Table 7'!$B$53</definedName>
    <definedName name="_Hlk144746318" localSheetId="13">'Quadro 8_Table 8'!#REF!</definedName>
    <definedName name="_IK100000">#REF!</definedName>
    <definedName name="_IK66000">#REF!</definedName>
    <definedName name="_IK67000">#REF!</definedName>
    <definedName name="_IK70000">#REF!</definedName>
    <definedName name="_IK90000">#REF!</definedName>
    <definedName name="_Ind1">#REF!</definedName>
    <definedName name="_Ind10">#REF!</definedName>
    <definedName name="_Ind11">#REF!</definedName>
    <definedName name="_Ind12">#REF!</definedName>
    <definedName name="_Ind13">#REF!</definedName>
    <definedName name="_Ind14">#REF!</definedName>
    <definedName name="_Ind15">#REF!</definedName>
    <definedName name="_Ind16">#REF!</definedName>
    <definedName name="_Ind17">#REF!</definedName>
    <definedName name="_Ind18">#REF!</definedName>
    <definedName name="_Ind19">#REF!</definedName>
    <definedName name="_Ind2">#REF!</definedName>
    <definedName name="_Ind20">#REF!</definedName>
    <definedName name="_Ind21">#REF!</definedName>
    <definedName name="_Ind3">#REF!</definedName>
    <definedName name="_Ind4">#REF!</definedName>
    <definedName name="_Ind5">#REF!</definedName>
    <definedName name="_Ind6">#REF!</definedName>
    <definedName name="_Ind7">#REF!</definedName>
    <definedName name="_Ind8">#REF!</definedName>
    <definedName name="_Ind9">#REF!</definedName>
    <definedName name="_Key1" localSheetId="3" hidden="1">#REF!</definedName>
    <definedName name="_Key1" localSheetId="9" hidden="1">#REF!</definedName>
    <definedName name="_Key1" hidden="1">#REF!</definedName>
    <definedName name="_Key2" hidden="1">#REF!</definedName>
    <definedName name="_LL2" localSheetId="3" hidden="1">{FALSE,FALSE,-1.25,-15.5,484.5,276.75,FALSE,FALSE,TRUE,TRUE,0,12,#N/A,46,#N/A,2.93460490463215,15.35,1,FALSE,FALSE,3,TRUE,1,FALSE,100,"Swvu.PLA1.","ACwvu.PLA1.",#N/A,FALSE,FALSE,0,0,0,0,2,"","",TRUE,TRUE,FALSE,FALSE,1,60,#N/A,#N/A,FALSE,FALSE,FALSE,FALSE,FALSE,FALSE,FALSE,9,65532,65532,FALSE,FALSE,TRUE,TRUE,TRUE}</definedName>
    <definedName name="_LL2" localSheetId="9"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hidden="1">#REF!</definedName>
    <definedName name="_MatMult_AxB" hidden="1">#REF!</definedName>
    <definedName name="_MatMult_B" hidden="1">#REF!</definedName>
    <definedName name="_Order1" hidden="1">255</definedName>
    <definedName name="_Order2" hidden="1">255</definedName>
    <definedName name="_Parse_In" hidden="1">#REF!</definedName>
    <definedName name="_Parse_Innew" hidden="1">#REF!</definedName>
    <definedName name="_Parse_Out" hidden="1">#REF!</definedName>
    <definedName name="_Parse_Outnew" hidden="1">#REF!</definedName>
    <definedName name="_PIB93">#REF!</definedName>
    <definedName name="_r61_Ind_4_05_04_ZEu_E">#REF!</definedName>
    <definedName name="_ra113001">#REF!</definedName>
    <definedName name="_RA21003">#REF!</definedName>
    <definedName name="_RA211003">#REF!</definedName>
    <definedName name="_RA211006">#REF!</definedName>
    <definedName name="_raa118">#REF!</definedName>
    <definedName name="_Regression_Int" hidden="1">1</definedName>
    <definedName name="_Regression_Out" hidden="1">#REF!</definedName>
    <definedName name="_Regression_Outnew" hidden="1">#REF!</definedName>
    <definedName name="_Regression_X" hidden="1">#REF!</definedName>
    <definedName name="_Regression_Xnew" hidden="1">#REF!</definedName>
    <definedName name="_Regression_Y" hidden="1">#REF!</definedName>
    <definedName name="_Regression_Ynew" hidden="1">#REF!</definedName>
    <definedName name="_Sort" hidden="1">#REF!</definedName>
    <definedName name="_t">#REF!</definedName>
    <definedName name="_Toc233208872" localSheetId="0">Índice!#REF!</definedName>
    <definedName name="_ww1000">#REF!</definedName>
    <definedName name="_ww10000">#REF!</definedName>
    <definedName name="_x1" localSheetId="3" hidden="1">{"partial screen",#N/A,FALSE,"State_Gov't"}</definedName>
    <definedName name="_x1" localSheetId="9" hidden="1">{"partial screen",#N/A,FALSE,"State_Gov't"}</definedName>
    <definedName name="_x1" hidden="1">{"partial screen",#N/A,FALSE,"State_Gov't"}</definedName>
    <definedName name="_x2" localSheetId="3" hidden="1">{"partial screen",#N/A,FALSE,"State_Gov't"}</definedName>
    <definedName name="_x2" localSheetId="9" hidden="1">{"partial screen",#N/A,FALSE,"State_Gov't"}</definedName>
    <definedName name="_x2" hidden="1">{"partial screen",#N/A,FALSE,"State_Gov't"}</definedName>
    <definedName name="_Xk366">[3]Consolidado!$Y$1065,[3]Consolidado!$Y$1051</definedName>
    <definedName name="A" localSheetId="6">[4]Quadro_Pessoal!#REF!</definedName>
    <definedName name="A" localSheetId="12">[4]Quadro_Pessoal!#REF!</definedName>
    <definedName name="A" localSheetId="13">[4]Quadro_Pessoal!#REF!</definedName>
    <definedName name="A" localSheetId="14">[4]Quadro_Pessoal!#REF!</definedName>
    <definedName name="a" hidden="1">#REF!</definedName>
    <definedName name="aa" localSheetId="6">'[5]2008'!$B$35:$B$36</definedName>
    <definedName name="aa" localSheetId="12">'[5]2008'!$B$35:$B$36</definedName>
    <definedName name="aa" localSheetId="13">'[5]2008'!$B$35:$B$36</definedName>
    <definedName name="aa" localSheetId="14">'[5]2008'!$B$35:$B$36</definedName>
    <definedName name="aa" hidden="1">#REF!</definedName>
    <definedName name="AA_2">#REF!</definedName>
    <definedName name="AAA">#REF!</definedName>
    <definedName name="AAAA">#REF!</definedName>
    <definedName name="aaaaa">'[6]61q_Ind_4_05_04_ZEu_I'!$A$1:$AG$118</definedName>
    <definedName name="aaaaaaaaaaaa">'[7]2008'!$B$35:$B$36</definedName>
    <definedName name="ab" localSheetId="3" hidden="1">{#N/A,#N/A,FALSE,"Q1_n";#N/A,#N/A,FALSE,"Q2_n";#N/A,#N/A,FALSE,"Q3_n";#N/A,#N/A,FALSE,"Q4_n"}</definedName>
    <definedName name="ab" localSheetId="9" hidden="1">{#N/A,#N/A,FALSE,"Q1_n";#N/A,#N/A,FALSE,"Q2_n";#N/A,#N/A,FALSE,"Q3_n";#N/A,#N/A,FALSE,"Q4_n"}</definedName>
    <definedName name="ab" hidden="1">{#N/A,#N/A,FALSE,"Q1_n";#N/A,#N/A,FALSE,"Q2_n";#N/A,#N/A,FALSE,"Q3_n";#N/A,#N/A,FALSE,"Q4_n"}</definedName>
    <definedName name="abcdefg">#REF!</definedName>
    <definedName name="ABCDEFGHIJKLMNOP">#REF!</definedName>
    <definedName name="Abonos_novos_do_mês_de_Agosto_de_1994">#REF!</definedName>
    <definedName name="abril">#REF!</definedName>
    <definedName name="abu" localSheetId="3" hidden="1">{FALSE,FALSE,-1.25,-15.5,484.5,276.75,FALSE,FALSE,TRUE,TRUE,0,12,#N/A,46,#N/A,2.93460490463215,15.35,1,FALSE,FALSE,3,TRUE,1,FALSE,100,"Swvu.PLA1.","ACwvu.PLA1.",#N/A,FALSE,FALSE,0,0,0,0,2,"","",TRUE,TRUE,FALSE,FALSE,1,60,#N/A,#N/A,FALSE,FALSE,FALSE,FALSE,FALSE,FALSE,FALSE,9,65532,65532,FALSE,FALSE,TRUE,TRUE,TRUE}</definedName>
    <definedName name="abu" localSheetId="9"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#REF!</definedName>
    <definedName name="ACwvu.PLA2." hidden="1">#REF!</definedName>
    <definedName name="ACwvu.Print." hidden="1">#REF!</definedName>
    <definedName name="ag">#REF!</definedName>
    <definedName name="ag_2">#REF!</definedName>
    <definedName name="Ago">#REF!</definedName>
    <definedName name="agosto">#REF!</definedName>
    <definedName name="agosto_2">#REF!</definedName>
    <definedName name="Agosto1">#REF!</definedName>
    <definedName name="Alta">#REF!</definedName>
    <definedName name="ALTA_TEC_FLUXO_1">#REF!</definedName>
    <definedName name="ALTA_TEC_FLUXO_2">#REF!</definedName>
    <definedName name="ALTA_TECNOLOGIA_1993">#REF!</definedName>
    <definedName name="ALUNOS3B">#REF!</definedName>
    <definedName name="an424.">#REF!</definedName>
    <definedName name="Ano_Ab" hidden="1">#REF!</definedName>
    <definedName name="Ano_Enc" hidden="1">#REF!</definedName>
    <definedName name="anscount" hidden="1">1</definedName>
    <definedName name="Anuário99CNH">#REF!</definedName>
    <definedName name="AO">[8]LValores!$C$16:$C$17</definedName>
    <definedName name="_xlnm.Print_Area" localSheetId="6">'Quadro 1_Table 1'!$A$2:$L$76</definedName>
    <definedName name="_xlnm.Print_Area" localSheetId="15">'Quadro 10_Table 10'!$B$1:$M$69</definedName>
    <definedName name="_xlnm.Print_Area" localSheetId="7">'Quadro 2_Table 2'!$B$1:$Q$43</definedName>
    <definedName name="_xlnm.Print_Area" localSheetId="8">'Quadro 3_Table 3'!$B$3:$J$24</definedName>
    <definedName name="_xlnm.Print_Area" localSheetId="10">'Quadro 5_Table 5'!$B$1:$M$47</definedName>
    <definedName name="_xlnm.Print_Area" localSheetId="12">'Quadro 7_Table 7'!$A$2:$G$66</definedName>
    <definedName name="_xlnm.Print_Area" localSheetId="13">'Quadro 8_Table 8'!$A$2:$J$34</definedName>
    <definedName name="_xlnm.Print_Area" localSheetId="14">'Quadro 9_Table 9'!$B$5:$K$104</definedName>
    <definedName name="_xlnm.Print_Area">#REF!</definedName>
    <definedName name="Argentina" localSheetId="3"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9"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utorizada">#REF!</definedName>
    <definedName name="Autorizada_2">#REF!</definedName>
    <definedName name="b">#REF!</definedName>
    <definedName name="BandasAnoInicial" hidden="1">#REF!</definedName>
    <definedName name="BandasCadernoEncargos" hidden="1">#REF!</definedName>
    <definedName name="BandasIndiceActualizaçãoTarifária" hidden="1">#REF!</definedName>
    <definedName name="BandasLimitesSuperior" hidden="1">#REF!</definedName>
    <definedName name="BandasPagamentosFixos" hidden="1">#REF!</definedName>
    <definedName name="BandasPagamentosVariaveis" hidden="1">#REF!</definedName>
    <definedName name="BandasPenalizaçõesPercentagem" hidden="1">#REF!</definedName>
    <definedName name="BandasPgtIndiceActualizaçãoTarifária" hidden="1">#REF!</definedName>
    <definedName name="BandasReceitasPortagem" hidden="1">#REF!</definedName>
    <definedName name="BandasTabelaActualizaçãoTarifária" hidden="1">#REF!</definedName>
    <definedName name="BandasTarifasReferência" hidden="1">#REF!</definedName>
    <definedName name="BandasVeiculosKmsAlocação" hidden="1">#REF!</definedName>
    <definedName name="Barreiras_Entrada_Manual" hidden="1">#REF!</definedName>
    <definedName name="Barreiras_Entrada_VV" hidden="1">#REF!</definedName>
    <definedName name="Barreiras_Lanços" hidden="1">#REF!</definedName>
    <definedName name="Barreiras_Saída_Manual" hidden="1">#REF!</definedName>
    <definedName name="Barreiras_Saída_VV" hidden="1">#REF!</definedName>
    <definedName name="Barreiras_Sublanços" hidden="1">#REF!</definedName>
    <definedName name="base">#REF!</definedName>
    <definedName name="bb" localSheetId="3" hidden="1">{"Riqfin97",#N/A,FALSE,"Tran";"Riqfinpro",#N/A,FALSE,"Tran"}</definedName>
    <definedName name="bb" localSheetId="6">#REF!</definedName>
    <definedName name="bb" localSheetId="9" hidden="1">{"Riqfin97",#N/A,FALSE,"Tran";"Riqfinpro",#N/A,FALSE,"Tran"}</definedName>
    <definedName name="bb" localSheetId="12">#REF!</definedName>
    <definedName name="bb" localSheetId="13">#REF!</definedName>
    <definedName name="bb" localSheetId="14">#REF!</definedName>
    <definedName name="bb" hidden="1">{"Riqfin97",#N/A,FALSE,"Tran";"Riqfinpro",#N/A,FALSE,"Tran"}</definedName>
    <definedName name="bbb" localSheetId="3" hidden="1">{"Riqfin97",#N/A,FALSE,"Tran";"Riqfinpro",#N/A,FALSE,"Tran"}</definedName>
    <definedName name="bbb" localSheetId="6">#REF!</definedName>
    <definedName name="bbb" localSheetId="9" hidden="1">{"Riqfin97",#N/A,FALSE,"Tran";"Riqfinpro",#N/A,FALSE,"Tran"}</definedName>
    <definedName name="bbb" localSheetId="12">#REF!</definedName>
    <definedName name="bbb" localSheetId="13">#REF!</definedName>
    <definedName name="bbb" localSheetId="14">#REF!</definedName>
    <definedName name="bbb" hidden="1">{"Riqfin97",#N/A,FALSE,"Tran";"Riqfinpro",#N/A,FALSE,"Tran"}</definedName>
    <definedName name="bc">#REF!</definedName>
    <definedName name="BENEF">#REF!</definedName>
    <definedName name="BENEFICIARIO">[9]LValores!$C$6:$C$14</definedName>
    <definedName name="BENEFICIÁRIO">#REF!</definedName>
    <definedName name="BLPH1" hidden="1">#REF!</definedName>
    <definedName name="BLPH10" localSheetId="3" hidden="1">#REF!</definedName>
    <definedName name="BLPH10" localSheetId="9" hidden="1">#REF!</definedName>
    <definedName name="BLPH10" hidden="1">#REF!</definedName>
    <definedName name="BLPH14" hidden="1">#REF!</definedName>
    <definedName name="BLPH2" hidden="1">#REF!</definedName>
    <definedName name="BLPH3" hidden="1">#REF!</definedName>
    <definedName name="BLPH3477" hidden="1">#REF!</definedName>
    <definedName name="BLPH4" hidden="1">#REF!</definedName>
    <definedName name="BLPH5" hidden="1">#REF!</definedName>
    <definedName name="BLPH6" hidden="1">#REF!</definedName>
    <definedName name="BLPH7" hidden="1">#REF!</definedName>
    <definedName name="BLPH8" hidden="1">#REF!</definedName>
    <definedName name="BLPH9" localSheetId="3" hidden="1">#REF!</definedName>
    <definedName name="BLPH9" localSheetId="9" hidden="1">#REF!</definedName>
    <definedName name="BLPH9" hidden="1">#REF!</definedName>
    <definedName name="BLPI1" localSheetId="3" hidden="1">#REF!</definedName>
    <definedName name="BLPI1" localSheetId="9" hidden="1">#REF!</definedName>
    <definedName name="BLPI1" hidden="1">#REF!</definedName>
    <definedName name="BLPI10" localSheetId="3" hidden="1">#REF!</definedName>
    <definedName name="BLPI10" localSheetId="9" hidden="1">#REF!</definedName>
    <definedName name="BLPI10" hidden="1">#REF!</definedName>
    <definedName name="BLPI2" hidden="1">#REF!</definedName>
    <definedName name="BLPI3" hidden="1">#REF!</definedName>
    <definedName name="BLPI4" hidden="1">#REF!</definedName>
    <definedName name="BLPI5" hidden="1">#REF!</definedName>
    <definedName name="BLPI6" hidden="1">#REF!</definedName>
    <definedName name="BLPI7" hidden="1">#REF!</definedName>
    <definedName name="BLPI8" hidden="1">#REF!</definedName>
    <definedName name="BLPI9" hidden="1">#REF!</definedName>
    <definedName name="board" localSheetId="3" hidden="1">{FALSE,FALSE,-1.25,-15.5,484.5,276.75,FALSE,FALSE,TRUE,TRUE,0,12,#N/A,46,#N/A,2.93460490463215,15.35,1,FALSE,FALSE,3,TRUE,1,FALSE,100,"Swvu.PLA1.","ACwvu.PLA1.",#N/A,FALSE,FALSE,0,0,0,0,2,"","",TRUE,TRUE,FALSE,FALSE,1,60,#N/A,#N/A,FALSE,FALSE,FALSE,FALSE,FALSE,FALSE,FALSE,9,65532,65532,FALSE,FALSE,TRUE,TRUE,TRUE}</definedName>
    <definedName name="board" localSheetId="9"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e">#REF!</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3" hidden="1">{FALSE,FALSE,-1.25,-15.5,484.5,276.75,FALSE,FALSE,TRUE,TRUE,0,12,#N/A,46,#N/A,2.93460490463215,15.35,1,FALSE,FALSE,3,TRUE,1,FALSE,100,"Swvu.PLA1.","ACwvu.PLA1.",#N/A,FALSE,FALSE,0,0,0,0,2,"","",TRUE,TRUE,FALSE,FALSE,1,60,#N/A,#N/A,FALSE,FALSE,FALSE,FALSE,FALSE,FALSE,FALSE,9,65532,65532,FALSE,FALSE,TRUE,TRUE,TRUE}</definedName>
    <definedName name="Caja1" localSheetId="9"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3" hidden="1">{FALSE,FALSE,-1.25,-15.5,484.5,276.75,FALSE,FALSE,TRUE,TRUE,0,12,#N/A,46,#N/A,2.93460490463215,15.35,1,FALSE,FALSE,3,TRUE,1,FALSE,100,"Swvu.PLA1.","ACwvu.PLA1.",#N/A,FALSE,FALSE,0,0,0,0,2,"","",TRUE,TRUE,FALSE,FALSE,1,60,#N/A,#N/A,FALSE,FALSE,FALSE,FALSE,FALSE,FALSE,FALSE,9,65532,65532,FALSE,FALSE,TRUE,TRUE,TRUE}</definedName>
    <definedName name="caja2" localSheetId="9"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3" hidden="1">{FALSE,FALSE,-1.25,-15.5,484.5,276.75,FALSE,FALSE,TRUE,TRUE,0,12,#N/A,46,#N/A,2.93460490463215,15.35,1,FALSE,FALSE,3,TRUE,1,FALSE,100,"Swvu.PLA1.","ACwvu.PLA1.",#N/A,FALSE,FALSE,0,0,0,0,2,"","",TRUE,TRUE,FALSE,FALSE,1,60,#N/A,#N/A,FALSE,FALSE,FALSE,FALSE,FALSE,FALSE,FALSE,9,65532,65532,FALSE,FALSE,TRUE,TRUE,TRUE}</definedName>
    <definedName name="caja3" localSheetId="9"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3" hidden="1">{"Riqfin97",#N/A,FALSE,"Tran";"Riqfinpro",#N/A,FALSE,"Tran"}</definedName>
    <definedName name="cc" localSheetId="9" hidden="1">{"Riqfin97",#N/A,FALSE,"Tran";"Riqfinpro",#N/A,FALSE,"Tran"}</definedName>
    <definedName name="cc" hidden="1">{"Riqfin97",#N/A,FALSE,"Tran";"Riqfinpro",#N/A,FALSE,"Tran"}</definedName>
    <definedName name="ccc" localSheetId="3" hidden="1">{"Riqfin97",#N/A,FALSE,"Tran";"Riqfinpro",#N/A,FALSE,"Tran"}</definedName>
    <definedName name="ccc" localSheetId="9" hidden="1">{"Riqfin97",#N/A,FALSE,"Tran";"Riqfinpro",#N/A,FALSE,"Tran"}</definedName>
    <definedName name="ccc" hidden="1">{"Riqfin97",#N/A,FALSE,"Tran";"Riqfinpro",#N/A,FALSE,"Tran"}</definedName>
    <definedName name="chart4" localSheetId="3" hidden="1">{#N/A,#N/A,FALSE,"CB";#N/A,#N/A,FALSE,"CMB";#N/A,#N/A,FALSE,"NBFI"}</definedName>
    <definedName name="chart4" localSheetId="9" hidden="1">{#N/A,#N/A,FALSE,"CB";#N/A,#N/A,FALSE,"CMB";#N/A,#N/A,FALSE,"NBFI"}</definedName>
    <definedName name="chart4" hidden="1">{#N/A,#N/A,FALSE,"CB";#N/A,#N/A,FALSE,"CMB";#N/A,#N/A,FALSE,"NBFI"}</definedName>
    <definedName name="cnbs_1993_a_2009">#REF!</definedName>
    <definedName name="CODSERV">#REF!</definedName>
    <definedName name="Contaconsolid">#REF!</definedName>
    <definedName name="contents2" hidden="1">#REF!</definedName>
    <definedName name="cp" hidden="1">#REF!</definedName>
    <definedName name="credorajust">#REF!</definedName>
    <definedName name="credorconsolid">#REF!</definedName>
    <definedName name="CustosExploraçãoParâmetros" hidden="1">#REF!</definedName>
    <definedName name="CustosExploraçãoValores" hidden="1">#REF!</definedName>
    <definedName name="cw">'[10]RET-Auxiliar-D'!$L$64</definedName>
    <definedName name="Cwvu.a." localSheetId="3" hidden="1">#REF!,#REF!,#REF!,#REF!,#REF!,#REF!</definedName>
    <definedName name="Cwvu.a." localSheetId="9" hidden="1">#REF!,#REF!,#REF!,#REF!,#REF!,#REF!</definedName>
    <definedName name="Cwvu.a." hidden="1">#REF!,#REF!,#REF!,#REF!,#REF!,#REF!</definedName>
    <definedName name="Cwvu.bop." localSheetId="3" hidden="1">#REF!,#REF!,#REF!,#REF!,#REF!,#REF!</definedName>
    <definedName name="Cwvu.bop." localSheetId="9" hidden="1">#REF!,#REF!,#REF!,#REF!,#REF!,#REF!</definedName>
    <definedName name="Cwvu.bop." hidden="1">#REF!,#REF!,#REF!,#REF!,#REF!,#REF!</definedName>
    <definedName name="Cwvu.bop.sr." localSheetId="3" hidden="1">#REF!,#REF!,#REF!,#REF!,#REF!,#REF!</definedName>
    <definedName name="Cwvu.bop.sr." localSheetId="9" hidden="1">#REF!,#REF!,#REF!,#REF!,#REF!,#REF!</definedName>
    <definedName name="Cwvu.bop.sr." hidden="1">#REF!,#REF!,#REF!,#REF!,#REF!,#REF!</definedName>
    <definedName name="Cwvu.bopsdr.sr." localSheetId="3" hidden="1">#REF!,#REF!,#REF!,#REF!,#REF!,#REF!</definedName>
    <definedName name="Cwvu.bopsdr.sr." localSheetId="9" hidden="1">#REF!,#REF!,#REF!,#REF!,#REF!,#REF!</definedName>
    <definedName name="Cwvu.bopsdr.sr." hidden="1">#REF!,#REF!,#REF!,#REF!,#REF!,#REF!</definedName>
    <definedName name="Cwvu.cotton." localSheetId="3" hidden="1">#REF!,#REF!,#REF!,#REF!,#REF!,#REF!,#REF!,#REF!</definedName>
    <definedName name="Cwvu.cotton." localSheetId="9" hidden="1">#REF!,#REF!,#REF!,#REF!,#REF!,#REF!,#REF!,#REF!</definedName>
    <definedName name="Cwvu.cotton." hidden="1">#REF!,#REF!,#REF!,#REF!,#REF!,#REF!,#REF!,#REF!</definedName>
    <definedName name="Cwvu.cottonall." localSheetId="3" hidden="1">#REF!,#REF!,#REF!,#REF!,#REF!,#REF!,#REF!</definedName>
    <definedName name="Cwvu.cottonall." localSheetId="9" hidden="1">#REF!,#REF!,#REF!,#REF!,#REF!,#REF!,#REF!</definedName>
    <definedName name="Cwvu.cottonall." hidden="1">#REF!,#REF!,#REF!,#REF!,#REF!,#REF!,#REF!</definedName>
    <definedName name="Cwvu.exportdetails." hidden="1">#REF!,#REF!,#REF!,#REF!,#REF!,#REF!,#REF!</definedName>
    <definedName name="Cwvu.exports." localSheetId="3" hidden="1">#REF!,#REF!,#REF!,#REF!,#REF!,#REF!,#REF!,#REF!</definedName>
    <definedName name="Cwvu.exports." localSheetId="9" hidden="1">#REF!,#REF!,#REF!,#REF!,#REF!,#REF!,#REF!,#REF!</definedName>
    <definedName name="Cwvu.exports." hidden="1">#REF!,#REF!,#REF!,#REF!,#REF!,#REF!,#REF!,#REF!</definedName>
    <definedName name="Cwvu.gold." localSheetId="3" hidden="1">#REF!,#REF!,#REF!,#REF!,#REF!,#REF!,#REF!,#REF!</definedName>
    <definedName name="Cwvu.gold." localSheetId="9" hidden="1">#REF!,#REF!,#REF!,#REF!,#REF!,#REF!,#REF!,#REF!</definedName>
    <definedName name="Cwvu.gold." hidden="1">#REF!,#REF!,#REF!,#REF!,#REF!,#REF!,#REF!,#REF!</definedName>
    <definedName name="Cwvu.goldall." localSheetId="3" hidden="1">#REF!,#REF!,#REF!,#REF!,#REF!,#REF!,#REF!,#REF!</definedName>
    <definedName name="Cwvu.goldall." localSheetId="9" hidden="1">#REF!,#REF!,#REF!,#REF!,#REF!,#REF!,#REF!,#REF!</definedName>
    <definedName name="Cwvu.goldall." hidden="1">#REF!,#REF!,#REF!,#REF!,#REF!,#REF!,#REF!,#REF!</definedName>
    <definedName name="Cwvu.IMPORT." localSheetId="3" hidden="1">#REF!</definedName>
    <definedName name="Cwvu.IMPORT." localSheetId="9" hidden="1">#REF!</definedName>
    <definedName name="Cwvu.IMPORT." hidden="1">#REF!</definedName>
    <definedName name="Cwvu.imports." localSheetId="3" hidden="1">#REF!,#REF!,#REF!,#REF!,#REF!,#REF!,#REF!,#REF!,#REF!</definedName>
    <definedName name="Cwvu.imports." localSheetId="9" hidden="1">#REF!,#REF!,#REF!,#REF!,#REF!,#REF!,#REF!,#REF!,#REF!</definedName>
    <definedName name="Cwvu.imports." hidden="1">#REF!,#REF!,#REF!,#REF!,#REF!,#REF!,#REF!,#REF!,#REF!</definedName>
    <definedName name="Cwvu.importsall." localSheetId="3" hidden="1">#REF!,#REF!,#REF!,#REF!,#REF!,#REF!,#REF!,#REF!,#REF!</definedName>
    <definedName name="Cwvu.importsall." localSheetId="9" hidden="1">#REF!,#REF!,#REF!,#REF!,#REF!,#REF!,#REF!,#REF!,#REF!</definedName>
    <definedName name="Cwvu.importsall." hidden="1">#REF!,#REF!,#REF!,#REF!,#REF!,#REF!,#REF!,#REF!,#REF!</definedName>
    <definedName name="Cwvu.Print." hidden="1">#REF!,#REF!,#REF!,#REF!</definedName>
    <definedName name="Cwvu.tot." hidden="1">#REF!,#REF!,#REF!,#REF!,#REF!,#REF!</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data">#REF!</definedName>
    <definedName name="DataCessãoExploração" hidden="1">#REF!</definedName>
    <definedName name="dd" localSheetId="3" hidden="1">{"Riqfin97",#N/A,FALSE,"Tran";"Riqfinpro",#N/A,FALSE,"Tran"}</definedName>
    <definedName name="dd" localSheetId="9" hidden="1">{"Riqfin97",#N/A,FALSE,"Tran";"Riqfinpro",#N/A,FALSE,"Tran"}</definedName>
    <definedName name="dd" hidden="1">{"Riqfin97",#N/A,FALSE,"Tran";"Riqfinpro",#N/A,FALSE,"Tran"}</definedName>
    <definedName name="ddd" localSheetId="3" hidden="1">{"Riqfin97",#N/A,FALSE,"Tran";"Riqfinpro",#N/A,FALSE,"Tran"}</definedName>
    <definedName name="ddd" localSheetId="6">#REF!</definedName>
    <definedName name="ddd" localSheetId="9" hidden="1">{"Riqfin97",#N/A,FALSE,"Tran";"Riqfinpro",#N/A,FALSE,"Tran"}</definedName>
    <definedName name="ddd" localSheetId="12">#REF!</definedName>
    <definedName name="ddd" localSheetId="13">#REF!</definedName>
    <definedName name="ddd" localSheetId="14">#REF!</definedName>
    <definedName name="ddd" hidden="1">{"Riqfin97",#N/A,FALSE,"Tran";"Riqfinpro",#N/A,FALSE,"Tran"}</definedName>
    <definedName name="dddd">#REF!</definedName>
    <definedName name="deleteme1" hidden="1">#REF!</definedName>
    <definedName name="deleteme3" hidden="1">#REF!</definedName>
    <definedName name="Designação_do_domínio_de_intervenção">#REF!</definedName>
    <definedName name="Designação_TI">[11]Listas!$C$3:$C$112</definedName>
    <definedName name="DESP">#REF!</definedName>
    <definedName name="devedorajust">#REF!</definedName>
    <definedName name="devedorconsolid">#REF!</definedName>
    <definedName name="dezembro">#REF!</definedName>
    <definedName name="dfgsdfg" localSheetId="3" hidden="1">{"'15.01L'!$A$1:$I$62"}</definedName>
    <definedName name="dfgsdfg" localSheetId="9" hidden="1">{"'15.01L'!$A$1:$I$62"}</definedName>
    <definedName name="dfgsdfg" hidden="1">{"'15.01L'!$A$1:$I$62"}</definedName>
    <definedName name="dgfnfg">#REF!</definedName>
    <definedName name="Dias_Ab" hidden="1">#REF!</definedName>
    <definedName name="Dias_Enc" hidden="1">#REF!</definedName>
    <definedName name="DividaAcrJuros" hidden="1">#REF!</definedName>
    <definedName name="DividaAlocação" hidden="1">#REF!</definedName>
    <definedName name="DividaCom" hidden="1">#REF!</definedName>
    <definedName name="DividaCP" hidden="1">#REF!</definedName>
    <definedName name="DividaJurCapitaliz" hidden="1">#REF!</definedName>
    <definedName name="DividaJuros" hidden="1">#REF!</definedName>
    <definedName name="DividaMLP" hidden="1">#REF!</definedName>
    <definedName name="DividaTaxasJuro" hidden="1">#REF!</definedName>
    <definedName name="dsfsdf" localSheetId="3" hidden="1">{"'15.01L'!$A$1:$I$62"}</definedName>
    <definedName name="dsfsdf" localSheetId="9" hidden="1">{"'15.01L'!$A$1:$I$62"}</definedName>
    <definedName name="dsfsdf" hidden="1">{"'15.01L'!$A$1:$I$62"}</definedName>
    <definedName name="dwqdq" hidden="1">#REF!</definedName>
    <definedName name="e" hidden="1">#REF!</definedName>
    <definedName name="e_2">#REF!</definedName>
    <definedName name="ee" localSheetId="3" hidden="1">{"Tab1",#N/A,FALSE,"P";"Tab2",#N/A,FALSE,"P"}</definedName>
    <definedName name="ee" localSheetId="6">#REF!</definedName>
    <definedName name="ee" localSheetId="9" hidden="1">{"Tab1",#N/A,FALSE,"P";"Tab2",#N/A,FALSE,"P"}</definedName>
    <definedName name="ee" localSheetId="12">#REF!</definedName>
    <definedName name="ee" localSheetId="13">#REF!</definedName>
    <definedName name="ee" localSheetId="14">#REF!</definedName>
    <definedName name="ee" hidden="1">{"Tab1",#N/A,FALSE,"P";"Tab2",#N/A,FALSE,"P"}</definedName>
    <definedName name="eee" localSheetId="3" hidden="1">{"Tab1",#N/A,FALSE,"P";"Tab2",#N/A,FALSE,"P"}</definedName>
    <definedName name="eee" localSheetId="9" hidden="1">{"Tab1",#N/A,FALSE,"P";"Tab2",#N/A,FALSE,"P"}</definedName>
    <definedName name="eee" hidden="1">{"Tab1",#N/A,FALSE,"P";"Tab2",#N/A,FALSE,"P"}</definedName>
    <definedName name="eeee">#REF!</definedName>
    <definedName name="Ensino1">[4]Quadro_Pessoal!#REF!</definedName>
    <definedName name="eps">#REF!</definedName>
    <definedName name="erhger">#REF!</definedName>
    <definedName name="ESTADO">[8]LValores!$C$21:$C$23</definedName>
    <definedName name="euro">200.482</definedName>
    <definedName name="Excel_BuiltIn_Extract">#REF!</definedName>
    <definedName name="Excel_BuiltIn_Extract_2">#REF!</definedName>
    <definedName name="Extensão" hidden="1">#REF!</definedName>
    <definedName name="ExtensãoObras" hidden="1">#REF!</definedName>
    <definedName name="_xlnm.Extract">#REF!</definedName>
    <definedName name="f">#REF!</definedName>
    <definedName name="FBX">[12]MapaSub_2008!$B$35:$B$36</definedName>
    <definedName name="fevereiro">#REF!</definedName>
    <definedName name="ff" localSheetId="3" hidden="1">{"Tab1",#N/A,FALSE,"P";"Tab2",#N/A,FALSE,"P"}</definedName>
    <definedName name="ff" localSheetId="9" hidden="1">{"Tab1",#N/A,FALSE,"P";"Tab2",#N/A,FALSE,"P"}</definedName>
    <definedName name="ff" hidden="1">{"Tab1",#N/A,FALSE,"P";"Tab2",#N/A,FALSE,"P"}</definedName>
    <definedName name="fff" localSheetId="3" hidden="1">{"Tab1",#N/A,FALSE,"P";"Tab2",#N/A,FALSE,"P"}</definedName>
    <definedName name="fff" localSheetId="6">#REF!</definedName>
    <definedName name="fff" localSheetId="9" hidden="1">{"Tab1",#N/A,FALSE,"P";"Tab2",#N/A,FALSE,"P"}</definedName>
    <definedName name="fff" localSheetId="12">#REF!</definedName>
    <definedName name="fff" localSheetId="13">#REF!</definedName>
    <definedName name="fff" localSheetId="14">#REF!</definedName>
    <definedName name="fff" hidden="1">{"Tab1",#N/A,FALSE,"P";"Tab2",#N/A,FALSE,"P"}</definedName>
    <definedName name="fg"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bfzgbnz">#REF!</definedName>
    <definedName name="fill" hidden="1">#REF!</definedName>
    <definedName name="FIN">#REF!</definedName>
    <definedName name="FINAL">#REF!</definedName>
    <definedName name="FOFI">#REF!</definedName>
    <definedName name="Folha1">#REF!</definedName>
    <definedName name="folha1.1">'[13]Quadro 1.1.'!$A$1</definedName>
    <definedName name="folha1.2">'[13]Quadro 1.2.'!$A$1</definedName>
    <definedName name="folha1.3">'[13]Quadro 1.3.'!$A$1</definedName>
    <definedName name="folha1.4">'[13]Quadro 1.4.'!$A$1</definedName>
    <definedName name="fuck" localSheetId="3" hidden="1">#REF!</definedName>
    <definedName name="fuck" localSheetId="9" hidden="1">#REF!</definedName>
    <definedName name="fuck" hidden="1">#REF!</definedName>
    <definedName name="FUNC">#REF!</definedName>
    <definedName name="FUNCIONAL">'[14]Encargos plurianuais'!$AC$59:$AC$143</definedName>
    <definedName name="fvdf" localSheetId="3" hidden="1">{#N/A,#N/A,FALSE,"Prog"}</definedName>
    <definedName name="fvdf" localSheetId="9" hidden="1">{#N/A,#N/A,FALSE,"Prog"}</definedName>
    <definedName name="fvdf" hidden="1">{#N/A,#N/A,FALSE,"Prog"}</definedName>
    <definedName name="GCOMB_01_DATAS">OFFSET([15]Quantitativos!$F$4,COUNTA([15]Quantitativos!$E:$E)-[15]Gráficos!$C$5+[15]Gráficos!$C$8,-2,[15]Gráficos!$C$5-[15]Gráficos!$C$8,1)</definedName>
    <definedName name="GCOMB_01_DIF">OFFSET([15]Quantitativos!$F$4,COUNTA([15]Quantitativos!$E:$E)-[15]Gráficos!$C$5+[15]Gráficos!$C$8,[15]Quantitativos!$AB$1-2,[15]Gráficos!$C$5-[15]Gráficos!$C$8,1)-OFFSET([15]Quantitativos!$F$4,COUNTA([15]Quantitativos!$E:$E)-[15]Gráficos!$C$5+[15]Gráficos!$C$8,[15]Quantitativos!$U$1-2,[15]Gráficos!$C$5-[15]Gráficos!$C$8,1)</definedName>
    <definedName name="GCOMB_01_GAS">OFFSET([15]Quantitativos!$F$4,COUNTA([15]Quantitativos!$E:$E)-[15]Gráficos!$C$5+[15]Gráficos!$C$8,[15]Quantitativos!$AB$1-2,[15]Gráficos!$C$5-[15]Gráficos!$C$8,1)</definedName>
    <definedName name="GCOMB_01_OIL">OFFSET([15]Quantitativos!$F$4,COUNTA([15]Quantitativos!$E:$E)-[15]Gráficos!$C$5+[15]Gráficos!$C$8,[15]Quantitativos!$U$1-2,[15]Gráficos!$C$5-[15]Gráficos!$C$8,1)</definedName>
    <definedName name="GCOMB_02_DATAS">OFFSET([15]Quantitativos!$F$4,COUNTA([15]Quantitativos!$E:$E)-[15]Gráficos!$C$5+[15]Gráficos!$C$8,-2,[15]Gráficos!$C$5-[15]Gráficos!$C$8,1)</definedName>
    <definedName name="GCOMB_02_DIF">OFFSET([15]Quantitativos!$F$4,COUNTA([15]Quantitativos!$E:$E)-[15]Gráficos!$C$5+[15]Gráficos!$C$8,[15]Quantitativos!$AH$1-2,[15]Gráficos!$C$5-[15]Gráficos!$C$8,1)-OFFSET([15]Quantitativos!$F$4,COUNTA([15]Quantitativos!$E:$E)-[15]Gráficos!$C$5+[15]Gráficos!$C$8,[15]Quantitativos!$U$1-2,[15]Gráficos!$C$5-[15]Gráficos!$C$8,1)</definedName>
    <definedName name="GCOMB_02_GASOIL">OFFSET([15]Quantitativos!$F$4,COUNTA([15]Quantitativos!$E:$E)-[15]Gráficos!$C$5+[15]Gráficos!$C$8,[15]Quantitativos!$AH$1-2,[15]Gráficos!$C$5-[15]Gráficos!$C$8,1)</definedName>
    <definedName name="GCOMB_02_OIL">OFFSET([15]Quantitativos!$F$4,COUNTA([15]Quantitativos!$E:$E)-[15]Gráficos!$C$5+[15]Gráficos!$C$8,[15]Quantitativos!$U$1-2,[15]Gráficos!$C$5-[15]Gráficos!$C$8,1)</definedName>
    <definedName name="GEURO_01_DATAS">OFFSET([15]Eurostat!$F$5,COUNTA([15]Eurostat!$E:$E)-[15]Gráficos!$C$5,-2,[15]Gráficos!$C$5,1)</definedName>
    <definedName name="GEURO_01_DIF">OFFSET([15]Eurostat!$F$5,COUNTA([15]Eurostat!$E:$E)-[15]Gráficos!$C$5,[15]Eurostat!$BA$1-2,[15]Gráficos!$C$5,1)</definedName>
    <definedName name="GEURO_01_EA">OFFSET([15]Eurostat!$F$5,COUNTA([15]Eurostat!$E:$E)-[15]Gráficos!$C$5,[15]Eurostat!$AX$1-2,[15]Gráficos!$C$5,1)</definedName>
    <definedName name="GEURO_01_PT">OFFSET([15]Eurostat!$F$5,COUNTA([15]Eurostat!$E:$E)-[15]Gráficos!$C$5,[15]Eurostat!$AU$1-2,[15]Gráficos!$C$5,1)</definedName>
    <definedName name="GEURO_02_DATAS">OFFSET([15]Eurostat_Contr.!$F$5,COUNTA([15]Eurostat_Contr.!$E:$E)-[15]Gráficos!$C$5,-2,[15]Gráficos!$C$5,1)</definedName>
    <definedName name="GEURO_02_ENERGY">OFFSET([15]Eurostat_Contr.!$F$5,COUNTA([15]Eurostat_Contr.!$E:$E)-[15]Gráficos!$C$5,[15]Eurostat_Contr.!$CS$1-2,[15]Gráficos!$C$5,1)</definedName>
    <definedName name="GEURO_02_FOOD">OFFSET([15]Eurostat_Contr.!$F$5,COUNTA([15]Eurostat_Contr.!$E:$E)-[15]Gráficos!$C$5,[15]Eurostat_Contr.!$CE$1-2,[15]Gráficos!$C$5,1)</definedName>
    <definedName name="GEURO_02_HICP">OFFSET([15]Eurostat_Contr.!$F$5,COUNTA([15]Eurostat_Contr.!$E:$E)-[15]Gráficos!$C$5,[15]Eurostat_Contr.!$BP$1-2,[15]Gráficos!$C$5,1)</definedName>
    <definedName name="GEURO_02_IND">OFFSET([15]Eurostat_Contr.!$F$5,COUNTA([15]Eurostat_Contr.!$E:$E)-[15]Gráficos!$C$5,[15]Eurostat_Contr.!$BY$1-2,[15]Gráficos!$C$5,1)</definedName>
    <definedName name="GEURO_02_SERV">OFFSET([15]Eurostat_Contr.!$F$5,COUNTA([15]Eurostat_Contr.!$E:$E)-[15]Gráficos!$C$5,[15]Eurostat_Contr.!$BW$1-2,[15]Gráficos!$C$5,1)</definedName>
    <definedName name="GEURO_03_ALIM">OFFSET([15]IHPC_Negativos!$F$5,COUNTA([15]IHPC_Negativos!$E:$E)-[15]Gráficos!$C$5,[15]IHPC_Negativos!$T$1-2,[15]Gráficos!$C$5,1)</definedName>
    <definedName name="GEURO_03_ALIMNT">OFFSET([15]IHPC_Negativos!$F$5,COUNTA([15]IHPC_Negativos!$E:$E)-[15]Gráficos!$C$5,[15]IHPC_Negativos!$U$1-2,[15]Gráficos!$C$5,1)</definedName>
    <definedName name="GEURO_03_DATAS">OFFSET([15]IHPC_Negativos!$F$5,COUNTA([15]IHPC_Negativos!$E:$E)-[15]Gráficos!$C$5,-2,[15]Gráficos!$C$5,1)</definedName>
    <definedName name="GEURO_03_ENER">OFFSET([15]IHPC_Negativos!$F$5,COUNTA([15]IHPC_Negativos!$E:$E)-[15]Gráficos!$C$5,[15]IHPC_Negativos!$V$1-2,[15]Gráficos!$C$5,1)</definedName>
    <definedName name="GEURO_03_IND">OFFSET([15]IHPC_Negativos!$F$5,COUNTA([15]IHPC_Negativos!$E:$E)-[15]Gráficos!$C$5,[15]IHPC_Negativos!$X$1-2,[15]Gráficos!$C$5,1)</definedName>
    <definedName name="GEURO_03_SERV">OFFSET([15]IHPC_Negativos!$F$5,COUNTA([15]IHPC_Negativos!$E:$E)-[15]Gráficos!$C$5,[15]IHPC_Negativos!$W$1-2,[15]Gráficos!$C$5,1)</definedName>
    <definedName name="GEURO_03_TOTAL">OFFSET([15]IHPC_Negativos!$F$5,COUNTA([15]IHPC_Negativos!$E:$E)-[15]Gráficos!$C$5,[15]IHPC_Negativos!$Y$1-2,[15]Gráficos!$C$5,1)</definedName>
    <definedName name="ggg" localSheetId="3" hidden="1">{"Riqfin97",#N/A,FALSE,"Tran";"Riqfinpro",#N/A,FALSE,"Tran"}</definedName>
    <definedName name="ggg" localSheetId="6">#REF!</definedName>
    <definedName name="ggg" localSheetId="9" hidden="1">{"Riqfin97",#N/A,FALSE,"Tran";"Riqfinpro",#N/A,FALSE,"Tran"}</definedName>
    <definedName name="ggg" localSheetId="12">#REF!</definedName>
    <definedName name="ggg" localSheetId="13">#REF!</definedName>
    <definedName name="ggg" localSheetId="14">#REF!</definedName>
    <definedName name="ggg" hidden="1">{"Riqfin97",#N/A,FALSE,"Tran";"Riqfinpro",#N/A,FALSE,"Tran"}</definedName>
    <definedName name="ggggg" hidden="1">#REF!</definedName>
    <definedName name="ghghdghm">#REF!</definedName>
    <definedName name="GINE_01_CONS">OFFSET([15]INE!$F$5,COUNTA([15]INE!$E:$E)-[15]Gráficos!$C$5-1,[15]INE!$DC$1-2,[15]Gráficos!$C$5,1)</definedName>
    <definedName name="GINE_01_DATAS">OFFSET([15]INE!$F$5,COUNTA([15]INE!$E:$E)-[15]Gráficos!$C$5-1,-2,[15]Gráficos!$C$5,1)</definedName>
    <definedName name="GINE_01_ENERGY">OFFSET([15]INE!$F$5,COUNTA([15]INE!$E:$E)-[15]Gráficos!$C$5-1,[15]INE!$DH$1-2,[15]Gráficos!$C$5,1)</definedName>
    <definedName name="GINE_01_INT">OFFSET([15]INE!$F$5,COUNTA([15]INE!$E:$E)-[15]Gráficos!$C$5-1,[15]INE!$DF$1-2,[15]Gráficos!$C$5,1)</definedName>
    <definedName name="GINE_01_TOTAL">OFFSET([15]INE!$F$5,COUNTA([15]INE!$E:$E)-[15]Gráficos!$C$5-1,[15]INE!$DB$1-2,[15]Gráficos!$C$5,1)</definedName>
    <definedName name="GINE_02_DATAS">OFFSET([15]INE!$F$5,COUNTA([15]INE!$E:$E)-[15]Gráficos!$C$5-1-[15]Gráficos!$C$10,-2,[15]Gráficos!$C$5,1)</definedName>
    <definedName name="GINE_02_DUR">OFFSET([15]INE!$F$5,COUNTA([15]INE!$E:$E)-[15]Gráficos!$C$5-1-[15]Gráficos!$C$10,[15]INE!$DD$1-2,[15]Gráficos!$C$5,1)</definedName>
    <definedName name="GINE_02_NDUR">OFFSET([15]INE!$F$5,COUNTA([15]INE!$E:$E)-[15]Gráficos!$C$5-1-[15]Gráficos!$C$10,[15]INE!$DE$1-2,[15]Gráficos!$C$5,1)</definedName>
    <definedName name="GINE_02_TOTAL">OFFSET([15]INE!$F$5,COUNTA([15]INE!$E:$E)-[15]Gráficos!$C$5-1-[15]Gráficos!$C$10,[15]INE!$DC$1-2,[15]Gráficos!$C$5,1)</definedName>
    <definedName name="GINE_03_CONF">OFFSET([15]Quantitativos!$F$4,COUNTA([15]Quantitativos!$E:$E)-[15]Gráficos!$C$5,[15]Quantitativos!$J$1-2,[15]Gráficos!$C$5-[15]Gráficos!$C$9,1)</definedName>
    <definedName name="GINE_03_DATAS">OFFSET([15]Quantitativos!$F$4,COUNTA([15]Quantitativos!$E:$E)-[15]Gráficos!$C$5,-2,[15]Gráficos!$C$5,1)</definedName>
    <definedName name="GINE_03_SURVEY">OFFSET([15]Quantitativos!$F$4,COUNTA([15]Quantitativos!$E:$E)-[15]Gráficos!$C$5,[15]Quantitativos!$P$1-2,[15]Gráficos!$C$5,1)</definedName>
    <definedName name="GINE_04_DATAS">OFFSET('[15]Contr. Deflatores'!$C$4,COUNTA('[15]Contr. Deflatores'!$B:$B)-[15]Gráficos!$C$6,-2,[15]Gráficos!$C$6,2)</definedName>
    <definedName name="GINE_04_EXP">OFFSET('[15]Contr. Deflatores'!$C$4,COUNTA('[15]Contr. Deflatores'!$B:$B)-[15]Gráficos!$C$6,'[15]Contr. Deflatores'!$AP$1-3,[15]Gráficos!$C$6,1)</definedName>
    <definedName name="GINE_04_FBCF">OFFSET('[15]Contr. Deflatores'!$C$4,COUNTA('[15]Contr. Deflatores'!$B:$B)-[15]Gráficos!$C$6,'[15]Contr. Deflatores'!$AJ$1-3,[15]Gráficos!$C$6,1)</definedName>
    <definedName name="GINE_04_IMP">OFFSET('[15]Contr. Deflatores'!$C$4,COUNTA('[15]Contr. Deflatores'!$B:$B)-[15]Gráficos!$C$6,'[15]Contr. Deflatores'!$AS$1-3,[15]Gráficos!$C$6,1)</definedName>
    <definedName name="GINE_04_PC">OFFSET('[15]Contr. Deflatores'!$C$4,COUNTA('[15]Contr. Deflatores'!$B:$B)-[15]Gráficos!$C$6,'[15]Contr. Deflatores'!$AD$1-3,[15]Gráficos!$C$6,1)</definedName>
    <definedName name="GINE_04_PUBC">OFFSET('[15]Contr. Deflatores'!$C$4,COUNTA('[15]Contr. Deflatores'!$B:$B)-[15]Gráficos!$C$6,'[15]Contr. Deflatores'!$AG$1-3,[15]Gráficos!$C$6,1)</definedName>
    <definedName name="GINE_04_TOTAL">OFFSET('[15]Contr. Deflatores'!$C$4,COUNTA('[15]Contr. Deflatores'!$B:$B)-[15]Gráficos!$C$6,'[15]Contr. Deflatores'!$AA$1-3,[15]Gráficos!$C$6,1)</definedName>
    <definedName name="GINE_04_VEACOV">OFFSET('[15]Contr. Deflatores'!$C$4,COUNTA('[15]Contr. Deflatores'!$B:$B)-[15]Gráficos!$C$6,'[15]Contr. Deflatores'!$AM$1-3,[15]Gráficos!$C$6,1)</definedName>
    <definedName name="GINE_05_DATAS">OFFSET('[15]Contr. Deflatores'!$C$4,COUNTA('[15]Contr. Deflatores'!$B:$B)-[15]Gráficos!$C$6,-2,[15]Gráficos!$C$6,2)</definedName>
    <definedName name="GINE_05_PEXT">OFFSET('[15]Contr. Deflatores'!$C$4,COUNTA('[15]Contr. Deflatores'!$B:$B)-[15]Gráficos!$C$6,'[15]Contr. Deflatores'!$AY$1-3,[15]Gráficos!$C$6,1)</definedName>
    <definedName name="GINE_05_PINT">OFFSET('[15]Contr. Deflatores'!$C$4,COUNTA('[15]Contr. Deflatores'!$B:$B)-[15]Gráficos!$C$6,'[15]Contr. Deflatores'!$AV$1-3,[15]Gráficos!$C$6,1)</definedName>
    <definedName name="GINE_05_TOTAL">OFFSET('[15]Contr. Deflatores'!$C$4,COUNTA('[15]Contr. Deflatores'!$B:$B)-[15]Gráficos!$C$6,'[15]Contr. Deflatores'!$AA$1-3,[15]Gráficos!$C$6,1)</definedName>
    <definedName name="GQUAL_01_DATAS">OFFSET([15]Qualitativos!$F$5,COUNTA([15]Qualitativos!$E:$E)-[15]Gráficos!$C$5,-2,[15]Gráficos!$C$5,1)</definedName>
    <definedName name="GQUAL_01_DIF">OFFSET([15]Qualitativos!$F$5,COUNTA([15]Qualitativos!$E:$E)-[15]Gráficos!$C$5,[15]Qualitativos!$AN$1-2,[15]Gráficos!$C$5,1)</definedName>
    <definedName name="GQUAL_01_EA">OFFSET([15]Qualitativos!$F$5,COUNTA([15]Qualitativos!$E:$E)-[15]Gráficos!$C$5,[15]Qualitativos!$AM$1-2,[15]Gráficos!$C$5,1)</definedName>
    <definedName name="GQUAL_01_PT">OFFSET([15]Qualitativos!$F$5,COUNTA([15]Qualitativos!$E:$E)-[15]Gráficos!$C$5,[15]Qualitativos!$AL$1-2,[15]Gráficos!$C$5,1)</definedName>
    <definedName name="GQUAL_02_CONS">OFFSET([15]Qualitativos!$F$5,COUNTA([15]Qualitativos!$E:$E)-[15]Gráficos!$C$5,[15]Qualitativos!$Y$1-2,[15]Gráficos!$C$5,1)</definedName>
    <definedName name="GQUAL_02_DATAS">OFFSET([15]Qualitativos!$F$5,COUNTA([15]Qualitativos!$E:$E)-[15]Gráficos!$C$5,-2,[15]Gráficos!$C$5,1)</definedName>
    <definedName name="GQUAL_02_INV">OFFSET([15]Qualitativos!$F$5,COUNTA([15]Qualitativos!$E:$E)-[15]Gráficos!$C$5,[15]Qualitativos!$Z$1-2,[15]Gráficos!$C$5,1)</definedName>
    <definedName name="GQUAL_02_TOTAL">OFFSET([15]Qualitativos!$F$5,COUNTA([15]Qualitativos!$E:$E)-[15]Gráficos!$C$5,[15]Qualitativos!$X$1-2,[15]Gráficos!$C$5,1)</definedName>
    <definedName name="GQUAL_03_DATAS">OFFSET([15]Qualitativos!$F$5,COUNTA([15]Qualitativos!$E:$E)-[15]Gráficos!$C$5,-2,[15]Gráficos!$C$5,1)</definedName>
    <definedName name="GQUAL_03_RETAIL">OFFSET([15]Qualitativos!$F$5,COUNTA([15]Qualitativos!$E:$E)-[15]Gráficos!$C$5,[15]Qualitativos!$AG$1-2,[15]Gráficos!$C$5,1)</definedName>
    <definedName name="GQUAL_03_TOTAL">OFFSET([15]Qualitativos!$F$5,COUNTA([15]Qualitativos!$E:$E)-[15]Gráficos!$C$5,[15]Qualitativos!$AF$1-2,[15]Gráficos!$C$5,1)</definedName>
    <definedName name="GQUAL_03_WHOLE">OFFSET([15]Qualitativos!$F$5,COUNTA([15]Qualitativos!$E:$E)-[15]Gráficos!$C$5,[15]Qualitativos!$AH$1-2,[15]Gráficos!$C$5,1)</definedName>
    <definedName name="GQUAL_04_CONST">OFFSET([15]Qualitativos!$F$5,COUNTA([15]Qualitativos!$E:$E)-[15]Gráficos!$C$5,[15]Qualitativos!$AI$1-2,[15]Gráficos!$C$5,1)</definedName>
    <definedName name="GQUAL_04_DATAS">OFFSET([15]Qualitativos!$F$5,COUNTA([15]Qualitativos!$E:$E)-[15]Gráficos!$C$5,-2,[15]Gráficos!$C$5,1)</definedName>
    <definedName name="GRAF_49_">#REF!</definedName>
    <definedName name="Graf_49_tvc">#REF!</definedName>
    <definedName name="GRAF_49_tvh">#REF!</definedName>
    <definedName name="GRAF_52_tvc">#REF!</definedName>
    <definedName name="Gráfico_1._Custo_total_e_financiamento_do_Portugal_2020">#REF!</definedName>
    <definedName name="Gráfico_10._Consumo_privado_real">#REF!</definedName>
    <definedName name="Gráfico_11._Investimento_empresarial">#REF!</definedName>
    <definedName name="Gráfico_11._Rendimento_disponivel_das_famílias">#REF!</definedName>
    <definedName name="Gráfico_12._Impostos_sobre_rendimento_e_património_pagos_pelas_famílias">#REF!</definedName>
    <definedName name="Gráfico_13._Rendimento_disponível_das_famílias">#REF!</definedName>
    <definedName name="Gráfico_14._Evolução_do_investimento_empresarial">#REF!</definedName>
    <definedName name="Gráfico_15._Evolução_do_peso_das_exportações_no_PIB">#REF!</definedName>
    <definedName name="Gráfico_16._Contributos_para_a_exportação_nominal_de_bens">#REF!</definedName>
    <definedName name="Gráfico_17._Contributos_para_a_exportação_nominal_de_serviços">#REF!</definedName>
    <definedName name="Gráfico_18._Taxa_de_desemprego">#REF!</definedName>
    <definedName name="Gráfico_19._Contributos_para_o_crescimento_do_emprego">#REF!</definedName>
    <definedName name="Gráfico_2._Execução_de_investimento_público_em_2019__cofinanciado_por_fundos_europeus">#REF!</definedName>
    <definedName name="Gráfico_20._Taxa_de_inflação">#REF!</definedName>
    <definedName name="Gráfico_21._Contributos_para_a_variação_do_IPC">#REF!</definedName>
    <definedName name="Gráfico_22._Capacidade_necessidade_de_financiamento_da_economia">#REF!</definedName>
    <definedName name="Gráfico_23._Contributos_para_a_evolução_da_capacidade_de_financiamento_da_economia">#REF!</definedName>
    <definedName name="Gráfico_24._Posição_de_investimento_internacional__PII">#REF!</definedName>
    <definedName name="Gráfico_25._Decomposição_dos_efeitos_da_PII">#REF!</definedName>
    <definedName name="Gráfico_26._Contributos_para_a_variação_homóloga_do_PIB">#REF!</definedName>
    <definedName name="Gráfico_27._Relação_entre_a_evolução_da_procura_global_e_importações">#REF!</definedName>
    <definedName name="Gráfico_28._Diminuição_da_procura_externa_em_2_p.p.">#REF!</definedName>
    <definedName name="Gráfico_29._Aumento_do_preço_do_petróleo_em_20">#REF!</definedName>
    <definedName name="Gráfico_3._Pagamentos_de_incentivos_às_empresas">#REF!</definedName>
    <definedName name="Gráfico_30._Aumento_da_taxa_de_juro_de_curto_prazo_em_2_p.p.">#REF!</definedName>
    <definedName name="Gráfico_31._Spreads_de_dívida_soberana_face_à_Alemanha__títulos_a_10_anos">#REF!</definedName>
    <definedName name="Gráfico_32._Passagem_do_défice_das_AP_de_2017_para_2018">#REF!</definedName>
    <definedName name="Gráfico_33._Decomposição_da_Despesa_pública_em_2019">#REF!</definedName>
    <definedName name="Gráfico_34._Contributo_para_a_variação_da_dívida_pública">#REF!</definedName>
    <definedName name="Gráfico_35._Dívida_pública_de_Maastricht_e_líquida_de_depósitos_da_Administração_Central">#REF!</definedName>
    <definedName name="Gráfico_36._Política_Orçamental_e_posição_orçamental_cíclico_de_2010_2019">#REF!</definedName>
    <definedName name="Gráfico_37._Comparação_das_despesas_relacionadas_com_o_envelhecimento_da_população_entre_o_AR18_e_o_AR15">#REF!</definedName>
    <definedName name="Gráfico_38._Projeção_da_dívida_pública">#REF!</definedName>
    <definedName name="Gráfico_39._Cenário_1___Sensibilidade_da_dívida_pública_à_taxa_de_juro">#REF!</definedName>
    <definedName name="Gráfico_4._Crescimento_económico_mundial">#REF!</definedName>
    <definedName name="Gráfico_40._Cenário_2___Sensibilidade_da_dívida_pública_ao_crescimento_nominal_do_PIB">#REF!</definedName>
    <definedName name="Gráfico_41._Cenário_3___Sensibilidade_da_dívida_pública_ao_saldo_primário">#REF!</definedName>
    <definedName name="Gráfico_42._Despesa_fiscal_por_função">#REF!</definedName>
    <definedName name="Gráfico_43._Despesa_fiscal_por_tipo">#REF!</definedName>
    <definedName name="Gráfico_44._Saldo_orçamental_da_Administração_Regional_e_Local">#REF!</definedName>
    <definedName name="Gráfico_5._Preço_Spot_do_Petróleo_Brent">#REF!</definedName>
    <definedName name="Gráfico_6._Taxas_de_juro_de_curto_prazo_a_3_meses_do_mercado_monetário">'[16]G-6.5.1'!#REF!</definedName>
    <definedName name="Gráfico_7._Contributo_para_a_variação_homóloga_do_PIB">#REF!</definedName>
    <definedName name="Gráfico_8._Contributo_para_a_variação_homóloga_do_PIB_líquidos_de_importações">#REF!</definedName>
    <definedName name="Gráfico_9._Endividamento_das_famílias">#REF!</definedName>
    <definedName name="Gráfico_A.1._Evolução_das_receitas_correntes__das_despesas_correntes_e_do_saldo_do_sistema_previdencial">#REF!</definedName>
    <definedName name="Gráfico_A.2._Evolução_do_peso_de_cada_prestação_na_despesa_do_sistema_previdencial">#REF!</definedName>
    <definedName name="GRUPO_P_PAISES_1">#REF!</definedName>
    <definedName name="GRUPO_P_PAISES_2">#REF!</definedName>
    <definedName name="h">#REF!</definedName>
    <definedName name="hhh" hidden="1">#REF!</definedName>
    <definedName name="HMTL_Ctl" localSheetId="3" hidden="1">{"'15.01L'!$A$1:$I$62"}</definedName>
    <definedName name="HMTL_Ctl" localSheetId="9" hidden="1">{"'15.01L'!$A$1:$I$62"}</definedName>
    <definedName name="HMTL_Ctl" hidden="1">{"'15.01L'!$A$1:$I$62"}</definedName>
    <definedName name="HMTL_Ctl2" localSheetId="3" hidden="1">{"'15.01L'!$A$1:$I$62"}</definedName>
    <definedName name="HMTL_Ctl2" localSheetId="9" hidden="1">{"'15.01L'!$A$1:$I$62"}</definedName>
    <definedName name="HMTL_Ctl2" hidden="1">{"'15.01L'!$A$1:$I$62"}</definedName>
    <definedName name="HRS_CAL">#REF!</definedName>
    <definedName name="HTML_CodePage" hidden="1">1252</definedName>
    <definedName name="HTML_Control" localSheetId="3" hidden="1">{"'15.01L'!$A$1:$I$62"}</definedName>
    <definedName name="HTML_Control" localSheetId="9" hidden="1">{"'15.01L'!$A$1:$I$62"}</definedName>
    <definedName name="HTML_Control" hidden="1">{"'15.01L'!$A$1:$I$62"}</definedName>
    <definedName name="HTML_Control1" localSheetId="3" hidden="1">{"'15.01L'!$A$1:$I$62"}</definedName>
    <definedName name="HTML_Control1" localSheetId="9" hidden="1">{"'15.01L'!$A$1:$I$62"}</definedName>
    <definedName name="HTML_Control1" hidden="1">{"'15.01L'!$A$1:$I$62"}</definedName>
    <definedName name="HTML_Control2" localSheetId="3" hidden="1">{"'15.01L'!$A$1:$I$62"}</definedName>
    <definedName name="HTML_Control2" localSheetId="9" hidden="1">{"'15.01L'!$A$1:$I$62"}</definedName>
    <definedName name="HTML_Control2" hidden="1">{"'15.01L'!$A$1:$I$62"}</definedName>
    <definedName name="HTML_Control22" localSheetId="3" hidden="1">{"'15.01L'!$A$1:$I$62"}</definedName>
    <definedName name="HTML_Control22" localSheetId="9" hidden="1">{"'15.01L'!$A$1:$I$62"}</definedName>
    <definedName name="HTML_Control22" hidden="1">{"'15.01L'!$A$1:$I$62"}</definedName>
    <definedName name="HTML_Control3" localSheetId="3" hidden="1">{"'15.01L'!$A$1:$I$62"}</definedName>
    <definedName name="HTML_Control3" localSheetId="9" hidden="1">{"'15.01L'!$A$1:$I$62"}</definedName>
    <definedName name="HTML_Control3" hidden="1">{"'15.01L'!$A$1:$I$62"}</definedName>
    <definedName name="HTML_Control33" localSheetId="3" hidden="1">{"'15.01L'!$A$1:$I$62"}</definedName>
    <definedName name="HTML_Control33" localSheetId="9" hidden="1">{"'15.01L'!$A$1:$I$62"}</definedName>
    <definedName name="HTML_Control33" hidden="1">{"'15.01L'!$A$1:$I$62"}</definedName>
    <definedName name="HTML_Description" hidden="1">""</definedName>
    <definedName name="HTML_Email" hidden="1">""</definedName>
    <definedName name="HTML_Header" hidden="1">"15.01L"</definedName>
    <definedName name="HTML_LastUpdate" hidden="1">"19.11.98"</definedName>
    <definedName name="HTML_LineAfter" hidden="1">FALSE</definedName>
    <definedName name="HTML_LineBefore" hidden="1">FALSE</definedName>
    <definedName name="HTML_Name" hidden="1">"Weitzer &amp; Partner"</definedName>
    <definedName name="HTML_OBDlg2" hidden="1">TRUE</definedName>
    <definedName name="HTML_OBDlg4" hidden="1">TRUE</definedName>
    <definedName name="HTML_OS" hidden="1">0</definedName>
    <definedName name="HTML_PathFile" hidden="1">"C:\jb98\3d\daten\Kap15.ok\j-1501l.htm"</definedName>
    <definedName name="HTML_Title" hidden="1">"j-1501L"</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_INT_CGCE_00e01">'[6]61q_Ind_4_05_04_ZEu_I'!$A$1:$AC$297</definedName>
    <definedName name="I_ZEu_Cgce_03">#REF!</definedName>
    <definedName name="I_ZEu_Cgce_04">#REF!</definedName>
    <definedName name="idep">#REF!</definedName>
    <definedName name="idpe">#REF!</definedName>
    <definedName name="ii" localSheetId="3" hidden="1">{"Tab1",#N/A,FALSE,"P";"Tab2",#N/A,FALSE,"P"}</definedName>
    <definedName name="ii" localSheetId="9" hidden="1">{"Tab1",#N/A,FALSE,"P";"Tab2",#N/A,FALSE,"P"}</definedName>
    <definedName name="ii" hidden="1">{"Tab1",#N/A,FALSE,"P";"Tab2",#N/A,FALSE,"P"}</definedName>
    <definedName name="II.1">#REF!</definedName>
    <definedName name="II.10">#REF!</definedName>
    <definedName name="II.11">#REF!</definedName>
    <definedName name="II.15">#REF!</definedName>
    <definedName name="II.2">#REF!</definedName>
    <definedName name="II.2.8">#REF!</definedName>
    <definedName name="II.3">#REF!</definedName>
    <definedName name="II.4">#REF!</definedName>
    <definedName name="II.4.4">'[17]II.04.04'!#REF!</definedName>
    <definedName name="II.9">#REF!</definedName>
    <definedName name="III.1.12">#REF!</definedName>
    <definedName name="III.1.2">#REF!</definedName>
    <definedName name="III.1.3a">#REF!</definedName>
    <definedName name="III.1.8">#REF!</definedName>
    <definedName name="III.1.9">#REF!</definedName>
    <definedName name="III.11.1">#REF!</definedName>
    <definedName name="III.11.2">#REF!</definedName>
    <definedName name="III.11.3">#REF!</definedName>
    <definedName name="III.11.4">#REF!</definedName>
    <definedName name="III.11.5">#REF!</definedName>
    <definedName name="III.11.9">#REF!</definedName>
    <definedName name="III.2.1">#REF!</definedName>
    <definedName name="III.2.2a">#REF!</definedName>
    <definedName name="III.2.2b">#REF!</definedName>
    <definedName name="III.2.3">#REF!</definedName>
    <definedName name="III.2.4">#REF!</definedName>
    <definedName name="III.2.5">#REF!</definedName>
    <definedName name="III.2.6">#REF!</definedName>
    <definedName name="III.2.7">#REF!</definedName>
    <definedName name="III.2.8">#REF!</definedName>
    <definedName name="III.6.5">#REF!</definedName>
    <definedName name="iiiiii">'[18]II.04.04'!#REF!</definedName>
    <definedName name="ijh" localSheetId="3" hidden="1">{"mt1",#N/A,FALSE,"Debt";"mt2",#N/A,FALSE,"Debt";"mt3",#N/A,FALSE,"Debt";"mt4",#N/A,FALSE,"Debt";"mt5",#N/A,FALSE,"Debt";"mt6",#N/A,FALSE,"Debt";"mt7",#N/A,FALSE,"Debt"}</definedName>
    <definedName name="ijh" localSheetId="9" hidden="1">{"mt1",#N/A,FALSE,"Debt";"mt2",#N/A,FALSE,"Debt";"mt3",#N/A,FALSE,"Debt";"mt4",#N/A,FALSE,"Debt";"mt5",#N/A,FALSE,"Debt";"mt6",#N/A,FALSE,"Debt";"mt7",#N/A,FALSE,"Debt"}</definedName>
    <definedName name="ijh" hidden="1">{"mt1",#N/A,FALSE,"Debt";"mt2",#N/A,FALSE,"Debt";"mt3",#N/A,FALSE,"Debt";"mt4",#N/A,FALSE,"Debt";"mt5",#N/A,FALSE,"Debt";"mt6",#N/A,FALSE,"Debt";"mt7",#N/A,FALSE,"Debt"}</definedName>
    <definedName name="IMOB_AmortizaçõesAcumuladas" hidden="1">#REF!</definedName>
    <definedName name="IMOB_AmortizaçõesExercício" hidden="1">#REF!</definedName>
    <definedName name="IMOB_ImobilizadoBruto" hidden="1">#REF!</definedName>
    <definedName name="IMOB_tppe" hidden="1">#REF!</definedName>
    <definedName name="IMOB_Transferências" hidden="1">#REF!</definedName>
    <definedName name="IMOBConta" hidden="1">#REF!</definedName>
    <definedName name="IMOBInvest_v" hidden="1">#REF!</definedName>
    <definedName name="IMOBTransf_v" hidden="1">#REF!</definedName>
    <definedName name="IMOBTransf_vduod" hidden="1">#REF!</definedName>
    <definedName name="Importância">#REF!</definedName>
    <definedName name="IND7_ESTAB10_NUTS3_A">#REF!</definedName>
    <definedName name="IND7_ESTAB10_NUTS3_B">#REF!</definedName>
    <definedName name="IND7_MONO">#REF!</definedName>
    <definedName name="IND7_PUB">#REF!</definedName>
    <definedName name="indice">#REF!</definedName>
    <definedName name="inflation" hidden="1">#REF!</definedName>
    <definedName name="infpte" hidden="1">#REF!</definedName>
    <definedName name="INST">'[14]Encargos plurianuais'!$W$59:$W$64</definedName>
    <definedName name="INSTRUMENTO">#REF!</definedName>
    <definedName name="Investimentos" hidden="1">#REF!</definedName>
    <definedName name="Investimentos_Areas" hidden="1">#REF!</definedName>
    <definedName name="Investimentos_fc" hidden="1">#REF!</definedName>
    <definedName name="Investimentos_Sublanços" hidden="1">#REF!</definedName>
    <definedName name="IPC_Mensal" hidden="1">#REF!</definedName>
    <definedName name="IV.1.1">#REF!</definedName>
    <definedName name="IV.1.10">#REF!</definedName>
    <definedName name="IV.1.11">#REF!</definedName>
    <definedName name="IV.1.12">#REF!</definedName>
    <definedName name="IV.1.13">#REF!</definedName>
    <definedName name="IV.1.2">#REF!</definedName>
    <definedName name="IV.1.3a">#REF!</definedName>
    <definedName name="IV.1.3b">#REF!</definedName>
    <definedName name="IV.1.4">#REF!</definedName>
    <definedName name="IV.1.5">#REF!</definedName>
    <definedName name="IV.1.6">#REF!</definedName>
    <definedName name="IV.1.7">#REF!</definedName>
    <definedName name="IV.1.8">#REF!</definedName>
    <definedName name="IV.1.9">#REF!</definedName>
    <definedName name="IVA_Areas_SErviço" hidden="1">#REF!</definedName>
    <definedName name="IVA_Invest" hidden="1">#REF!</definedName>
    <definedName name="Iva_Outros_Proveitos" hidden="1">#REF!</definedName>
    <definedName name="IVA_Portagens" hidden="1">#REF!</definedName>
    <definedName name="janeiro">#REF!</definedName>
    <definedName name="jj" localSheetId="3" hidden="1">{"Riqfin97",#N/A,FALSE,"Tran";"Riqfinpro",#N/A,FALSE,"Tran"}</definedName>
    <definedName name="jj" localSheetId="9" hidden="1">{"Riqfin97",#N/A,FALSE,"Tran";"Riqfinpro",#N/A,FALSE,"Tran"}</definedName>
    <definedName name="jj" hidden="1">{"Riqfin97",#N/A,FALSE,"Tran";"Riqfinpro",#N/A,FALSE,"Tran"}</definedName>
    <definedName name="jjj" hidden="1">#REF!</definedName>
    <definedName name="jjjjjj" hidden="1">#REF!</definedName>
    <definedName name="jtyj">#REF!</definedName>
    <definedName name="julho">#REF!</definedName>
    <definedName name="junho">#REF!</definedName>
    <definedName name="k">#REF!</definedName>
    <definedName name="ki">#REF!</definedName>
    <definedName name="kk" localSheetId="3" hidden="1">{"Tab1",#N/A,FALSE,"P";"Tab2",#N/A,FALSE,"P"}</definedName>
    <definedName name="kk" localSheetId="9" hidden="1">{"Tab1",#N/A,FALSE,"P";"Tab2",#N/A,FALSE,"P"}</definedName>
    <definedName name="kk" hidden="1">{"Tab1",#N/A,FALSE,"P";"Tab2",#N/A,FALSE,"P"}</definedName>
    <definedName name="kkk" localSheetId="3" hidden="1">{"Tab1",#N/A,FALSE,"P";"Tab2",#N/A,FALSE,"P"}</definedName>
    <definedName name="kkk" localSheetId="9" hidden="1">{"Tab1",#N/A,FALSE,"P";"Tab2",#N/A,FALSE,"P"}</definedName>
    <definedName name="kkk" hidden="1">{"Tab1",#N/A,FALSE,"P";"Tab2",#N/A,FALSE,"P"}</definedName>
    <definedName name="kkkk" hidden="1">#REF!</definedName>
    <definedName name="kol" localSheetId="3" hidden="1">#REF!</definedName>
    <definedName name="kol" localSheetId="9" hidden="1">#REF!</definedName>
    <definedName name="kol" hidden="1">#REF!</definedName>
    <definedName name="kossi" hidden="1">#REF!</definedName>
    <definedName name="limcount" hidden="1">1</definedName>
    <definedName name="Lista_eco">#REF!</definedName>
    <definedName name="lixo">#REF!</definedName>
    <definedName name="ll" localSheetId="3" hidden="1">{"Tab1",#N/A,FALSE,"P";"Tab2",#N/A,FALSE,"P"}</definedName>
    <definedName name="ll" localSheetId="9" hidden="1">{"Tab1",#N/A,FALSE,"P";"Tab2",#N/A,FALSE,"P"}</definedName>
    <definedName name="ll" hidden="1">{"Tab1",#N/A,FALSE,"P";"Tab2",#N/A,FALSE,"P"}</definedName>
    <definedName name="lll" localSheetId="3" hidden="1">{"Riqfin97",#N/A,FALSE,"Tran";"Riqfinpro",#N/A,FALSE,"Tran"}</definedName>
    <definedName name="lll" localSheetId="9" hidden="1">{"Riqfin97",#N/A,FALSE,"Tran";"Riqfinpro",#N/A,FALSE,"Tran"}</definedName>
    <definedName name="lll" hidden="1">{"Riqfin97",#N/A,FALSE,"Tran";"Riqfinpro",#N/A,FALSE,"Tran"}</definedName>
    <definedName name="llll" hidden="1">#REF!</definedName>
    <definedName name="maio">#REF!</definedName>
    <definedName name="Mar">#REF!</definedName>
    <definedName name="Mar_2">#REF!</definedName>
    <definedName name="marco">#REF!</definedName>
    <definedName name="marco_1digito">#REF!</definedName>
    <definedName name="MDTab" localSheetId="3" hidden="1">{FALSE,FALSE,-1.25,-15.5,484.5,276.75,FALSE,FALSE,TRUE,TRUE,0,12,#N/A,46,#N/A,2.93460490463215,15.35,1,FALSE,FALSE,3,TRUE,1,FALSE,100,"Swvu.PLA1.","ACwvu.PLA1.",#N/A,FALSE,FALSE,0,0,0,0,2,"","",TRUE,TRUE,FALSE,FALSE,1,60,#N/A,#N/A,FALSE,FALSE,FALSE,FALSE,FALSE,FALSE,FALSE,9,65532,65532,FALSE,FALSE,TRUE,TRUE,TRUE}</definedName>
    <definedName name="MDTab" localSheetId="9"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S">#REF!</definedName>
    <definedName name="MES_2">#REF!</definedName>
    <definedName name="MESS">#REF!</definedName>
    <definedName name="MIN">#REF!</definedName>
    <definedName name="miniesterio">#REF!</definedName>
    <definedName name="MINISTÉRIO">[19]Folha2!$D$7:$D$22</definedName>
    <definedName name="MJ">#REF!</definedName>
    <definedName name="MJ_2">#REF!</definedName>
    <definedName name="MJustiça">#REF!</definedName>
    <definedName name="MJustiça_2">#REF!</definedName>
    <definedName name="mm">#REF!</definedName>
    <definedName name="mm_2">#REF!</definedName>
    <definedName name="mmm" localSheetId="3" hidden="1">{"Riqfin97",#N/A,FALSE,"Tran";"Riqfinpro",#N/A,FALSE,"Tran"}</definedName>
    <definedName name="mmm" localSheetId="9" hidden="1">{"Riqfin97",#N/A,FALSE,"Tran";"Riqfinpro",#N/A,FALSE,"Tran"}</definedName>
    <definedName name="mmm" hidden="1">{"Riqfin97",#N/A,FALSE,"Tran";"Riqfinpro",#N/A,FALSE,"Tran"}</definedName>
    <definedName name="mmmm" localSheetId="3" hidden="1">{"Tab1",#N/A,FALSE,"P";"Tab2",#N/A,FALSE,"P"}</definedName>
    <definedName name="mmmm" localSheetId="9" hidden="1">{"Tab1",#N/A,FALSE,"P";"Tab2",#N/A,FALSE,"P"}</definedName>
    <definedName name="mmmm" hidden="1">{"Tab1",#N/A,FALSE,"P";"Tab2",#N/A,FALSE,"P"}</definedName>
    <definedName name="month">[20]Formulas!$H$5</definedName>
    <definedName name="monthNames">[20]Formulas!$D$4:$D$15</definedName>
    <definedName name="natureza">#REF!</definedName>
    <definedName name="newrange"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n" localSheetId="3" hidden="1">{"Riqfin97",#N/A,FALSE,"Tran";"Riqfinpro",#N/A,FALSE,"Tran"}</definedName>
    <definedName name="nn" localSheetId="9" hidden="1">{"Riqfin97",#N/A,FALSE,"Tran";"Riqfinpro",#N/A,FALSE,"Tran"}</definedName>
    <definedName name="nn" hidden="1">{"Riqfin97",#N/A,FALSE,"Tran";"Riqfinpro",#N/A,FALSE,"Tran"}</definedName>
    <definedName name="nnga" hidden="1">#REF!</definedName>
    <definedName name="nnn" localSheetId="3" hidden="1">{"Tab1",#N/A,FALSE,"P";"Tab2",#N/A,FALSE,"P"}</definedName>
    <definedName name="nnn" localSheetId="9" hidden="1">{"Tab1",#N/A,FALSE,"P";"Tab2",#N/A,FALSE,"P"}</definedName>
    <definedName name="nnn" hidden="1">{"Tab1",#N/A,FALSE,"P";"Tab2",#N/A,FALSE,"P"}</definedName>
    <definedName name="novembro">#REF!</definedName>
    <definedName name="npc">#REF!</definedName>
    <definedName name="nut">#REF!</definedName>
    <definedName name="NUTS98">#REF!</definedName>
    <definedName name="o">#REF!</definedName>
    <definedName name="Objecto">[21]LValores!$D$7:$D$9</definedName>
    <definedName name="oo" localSheetId="3" hidden="1">{"Riqfin97",#N/A,FALSE,"Tran";"Riqfinpro",#N/A,FALSE,"Tran"}</definedName>
    <definedName name="oo" localSheetId="9" hidden="1">{"Riqfin97",#N/A,FALSE,"Tran";"Riqfinpro",#N/A,FALSE,"Tran"}</definedName>
    <definedName name="oo" hidden="1">{"Riqfin97",#N/A,FALSE,"Tran";"Riqfinpro",#N/A,FALSE,"Tran"}</definedName>
    <definedName name="ooo" localSheetId="3" hidden="1">{"Tab1",#N/A,FALSE,"P";"Tab2",#N/A,FALSE,"P"}</definedName>
    <definedName name="ooo" localSheetId="9" hidden="1">{"Tab1",#N/A,FALSE,"P";"Tab2",#N/A,FALSE,"P"}</definedName>
    <definedName name="ooo" hidden="1">{"Tab1",#N/A,FALSE,"P";"Tab2",#N/A,FALSE,"P"}</definedName>
    <definedName name="otro" localSheetId="3" hidden="1">{FALSE,FALSE,-1.25,-15.5,484.5,276.75,FALSE,FALSE,TRUE,TRUE,0,12,#N/A,46,#N/A,2.93460490463215,15.35,1,FALSE,FALSE,3,TRUE,1,FALSE,100,"Swvu.PLA1.","ACwvu.PLA1.",#N/A,FALSE,FALSE,0,0,0,0,2,"","",TRUE,TRUE,FALSE,FALSE,1,60,#N/A,#N/A,FALSE,FALSE,FALSE,FALSE,FALSE,FALSE,FALSE,9,65532,65532,FALSE,FALSE,TRUE,TRUE,TRUE}</definedName>
    <definedName name="otro" localSheetId="9"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ros_Activos" hidden="1">#REF!</definedName>
    <definedName name="outubro">#REF!</definedName>
    <definedName name="p" localSheetId="3" hidden="1">{"Riqfin97",#N/A,FALSE,"Tran";"Riqfinpro",#N/A,FALSE,"Tran"}</definedName>
    <definedName name="p" localSheetId="9" hidden="1">{"Riqfin97",#N/A,FALSE,"Tran";"Riqfinpro",#N/A,FALSE,"Tran"}</definedName>
    <definedName name="p" hidden="1">{"Riqfin97",#N/A,FALSE,"Tran";"Riqfinpro",#N/A,FALSE,"Tran"}</definedName>
    <definedName name="pano">#REF!</definedName>
    <definedName name="panobase">#REF!</definedName>
    <definedName name="phrs">#REF!</definedName>
    <definedName name="PIA">#REF!</definedName>
    <definedName name="pnps">#REF!</definedName>
    <definedName name="PO14.9">#REF!</definedName>
    <definedName name="PO15.3">#REF!</definedName>
    <definedName name="pol" hidden="1">#REF!</definedName>
    <definedName name="popl" hidden="1">#REF!</definedName>
    <definedName name="Portagem_Receitas" hidden="1">#REF!</definedName>
    <definedName name="Portagem_Receitas_Estrutura" hidden="1">#REF!</definedName>
    <definedName name="Portagem_Receitascl1" hidden="1">#REF!</definedName>
    <definedName name="Portagem_Receitascl2" hidden="1">#REF!</definedName>
    <definedName name="Portagem_Receitascl3" hidden="1">#REF!</definedName>
    <definedName name="Portagem_Receitascl4" hidden="1">#REF!</definedName>
    <definedName name="Portagem_Taxascl1" hidden="1">#REF!</definedName>
    <definedName name="Portagem_Taxascl2" hidden="1">#REF!</definedName>
    <definedName name="Portagem_Taxascl3" hidden="1">#REF!</definedName>
    <definedName name="Portagem_Taxascl4" hidden="1">#REF!</definedName>
    <definedName name="pp" localSheetId="3" hidden="1">{"Riqfin97",#N/A,FALSE,"Tran";"Riqfinpro",#N/A,FALSE,"Tran"}</definedName>
    <definedName name="pp" localSheetId="9" hidden="1">{"Riqfin97",#N/A,FALSE,"Tran";"Riqfinpro",#N/A,FALSE,"Tran"}</definedName>
    <definedName name="pp" hidden="1">{"Riqfin97",#N/A,FALSE,"Tran";"Riqfinpro",#N/A,FALSE,"Tran"}</definedName>
    <definedName name="ppp" localSheetId="3" hidden="1">{"Riqfin97",#N/A,FALSE,"Tran";"Riqfinpro",#N/A,FALSE,"Tran"}</definedName>
    <definedName name="ppp" localSheetId="6">#REF!</definedName>
    <definedName name="ppp" localSheetId="9" hidden="1">{"Riqfin97",#N/A,FALSE,"Tran";"Riqfinpro",#N/A,FALSE,"Tran"}</definedName>
    <definedName name="ppp" localSheetId="12">#REF!</definedName>
    <definedName name="ppp" localSheetId="13">#REF!</definedName>
    <definedName name="ppp" localSheetId="14">#REF!</definedName>
    <definedName name="ppp" hidden="1">{"Riqfin97",#N/A,FALSE,"Tran";"Riqfinpro",#N/A,FALSE,"Tran"}</definedName>
    <definedName name="pppppp">#REF!</definedName>
    <definedName name="ppppppppp">#REF!</definedName>
    <definedName name="ppppppppppp">#REF!</definedName>
    <definedName name="ppppppppppppppppppp">#REF!</definedName>
    <definedName name="prem">#REF!</definedName>
    <definedName name="Print_Area_MI">#REF!</definedName>
    <definedName name="Prov.estim.Novembro">#REF!</definedName>
    <definedName name="Prov.estim.Novembro_2">#REF!</definedName>
    <definedName name="prov_julho">#REF!</definedName>
    <definedName name="prov_julho_2">#REF!</definedName>
    <definedName name="PUB_2010">#REF!</definedName>
    <definedName name="publicações_julho">#REF!</definedName>
    <definedName name="pvvn">#REF!</definedName>
    <definedName name="Q">#REF!</definedName>
    <definedName name="q_CGCE_2006_escolher_fluxo">#REF!</definedName>
    <definedName name="q_CGCE_2006_escolher_fluxo2">#REF!</definedName>
    <definedName name="q_NC_2006_F1">#REF!</definedName>
    <definedName name="q_NC_2006_F2">#REF!</definedName>
    <definedName name="q_PAISES_2006_F1">#REF!</definedName>
    <definedName name="q_PAISES_2006_F2">#REF!</definedName>
    <definedName name="Q1Construção">#REF!:INDIRECT(ADDRESS(MATCH("#",#REF!,0)-1,4,,,"sheet1"))</definedName>
    <definedName name="Q5_3" localSheetId="3" hidden="1">{#N/A,#N/A,FALSE,"Q1_n";#N/A,#N/A,FALSE,"Q2_n";#N/A,#N/A,FALSE,"Q3_n";#N/A,#N/A,FALSE,"Q4_n"}</definedName>
    <definedName name="Q5_3" localSheetId="9" hidden="1">{#N/A,#N/A,FALSE,"Q1_n";#N/A,#N/A,FALSE,"Q2_n";#N/A,#N/A,FALSE,"Q3_n";#N/A,#N/A,FALSE,"Q4_n"}</definedName>
    <definedName name="Q5_3" hidden="1">{#N/A,#N/A,FALSE,"Q1_n";#N/A,#N/A,FALSE,"Q2_n";#N/A,#N/A,FALSE,"Q3_n";#N/A,#N/A,FALSE,"Q4_n"}</definedName>
    <definedName name="QD_Balanços" hidden="1">#REF!</definedName>
    <definedName name="QD_DemonstraçãoFluxosCaixa" hidden="1">#REF!</definedName>
    <definedName name="QD_DemonstraçãoResultados" hidden="1">#REF!</definedName>
    <definedName name="QD_FundosPróprios" hidden="1">#REF!</definedName>
    <definedName name="QD_MOAF" hidden="1">#REF!</definedName>
    <definedName name="QP_QC_1999">#REF!</definedName>
    <definedName name="qq" hidden="1">#REF!</definedName>
    <definedName name="QQQQQQQQQ" localSheetId="3" hidden="1">{#N/A,#N/A,FALSE,"Prog"}</definedName>
    <definedName name="QQQQQQQQQ" localSheetId="9" hidden="1">{#N/A,#N/A,FALSE,"Prog"}</definedName>
    <definedName name="QQQQQQQQQ" hidden="1">{#N/A,#N/A,FALSE,"Prog"}</definedName>
    <definedName name="Quadro_1._Projetos_estruturantes_de_investimento_público">#REF!</definedName>
    <definedName name="Quadro_10._Produtividade__salários_e_custos_do_trabalho">#REF!</definedName>
    <definedName name="Quadro_100._Mar__PO18____Despesa_por_medidas_dos_programas">#REF!</definedName>
    <definedName name="Quadro_101._Saldo_orçamental___metas_e_resultados">#REF!</definedName>
    <definedName name="Quadro_102._Dívida_pública___metas_e_resultados">#REF!</definedName>
    <definedName name="Quadro_103._Despesa_com_juros">#REF!</definedName>
    <definedName name="Quadro_104._Saldo_orçamental_por_subsectores">#REF!</definedName>
    <definedName name="Quadro_105._Garantias_concedidas_a_outras_entidades">#REF!</definedName>
    <definedName name="Quadro_106._Perfil_de_refinanciamento_da_carteira_ajustada_no_final_de_setembro_de_2018">#REF!</definedName>
    <definedName name="Quadro_107._Impacto_de_um_aumento_imediato_e_permanente_das_taxas_de_juro_de_mercado_em_1_p.p._sobre_os_juros_da_dívida_direta_do_Estado_em_2019">#REF!</definedName>
    <definedName name="Quadro_108._Principais_hipóteses_utilizadas_no_cálculo_dos_indicadores">#REF!</definedName>
    <definedName name="Quadro_109._Indicadores_de_sustentabilidade_de_médio_e_longo_prazo_–_S1_e_S2_para_Portugal">#REF!</definedName>
    <definedName name="Quadro_11._Balança_de_pagamentos">#REF!</definedName>
    <definedName name="Quadro_110._Despesas_relacionadas_com_o_envelhecimento_da_população">#REF!</definedName>
    <definedName name="Quadro_111._Conta_das_Administrações_Públicas_em_contabilidade_pública">#REF!</definedName>
    <definedName name="Quadro_112._Conta_consolidada_da_Administração_Central_em_contabilidade_pública">#REF!</definedName>
    <definedName name="Quadro_113._Receita_da_Administração_Central">#REF!</definedName>
    <definedName name="Quadro_114._Receita_Fiscal">#REF!</definedName>
    <definedName name="Quadro_115._Evolução_da_despesa_fiscal_do_Estado">#REF!</definedName>
    <definedName name="Quadro_116._Evolução_dos_desagravamentos_estruturais_em_sede_de_IRS">#REF!</definedName>
    <definedName name="Quadro_117._Evolução_da_despesa_efetiva_consolidade_da_Administração_Central">#REF!</definedName>
    <definedName name="Quadro_118._Despesas_com_pessoal_da_Administração_Central">#REF!</definedName>
    <definedName name="Quadro_119._Despesas_com_juros_e_outros_encargos_da_Administração_Central">#REF!</definedName>
    <definedName name="Quadro_12._PIB_e_importações">#REF!</definedName>
    <definedName name="Quadro_120._Despesas_com_transferências_correntes_e_de_capital_da_Administração_Central">#REF!</definedName>
    <definedName name="Quadro_121._Receitas_e_Despesas_da_Administração_Local">#REF!</definedName>
    <definedName name="Quadro_122._Transferências_do_Orçamento_do_Estado_para_a_Administração_Local">#REF!</definedName>
    <definedName name="Quadro_123._Receitas_e_despesas_da_Administração_Regional">#REF!</definedName>
    <definedName name="Quadro_124._Transferências_do_Orçamento_do_Estado_para_a_Administração_Regional">#REF!</definedName>
    <definedName name="Quadro_125._Transferências_do_Orçamento_do_Estado_para_a_Administração_Local_e_Regional">#REF!</definedName>
    <definedName name="Quadro_126._Principais_receitas_e_despesas_da_Segurança_Social">#REF!</definedName>
    <definedName name="Quadro_127._Fluxos_financeiros_entre_Portugal_e_a_União_Europeia">#REF!</definedName>
    <definedName name="Quadro_128._Previsão_dos_encargos_plurianuais_com_as_PPP">#REF!</definedName>
    <definedName name="Quadro_129._Estrutura_da_Dívida_Direta_do_Estado">#REF!</definedName>
    <definedName name="Quadro_13._Enquadramento_internacional_–_principais_hipóteses">#REF!</definedName>
    <definedName name="Quadro_130._Necessidades_e_fontes_de_financiamento_do_Estado_em_2017_2019">#REF!</definedName>
    <definedName name="Quadro_131._Composição_do_Financiamento_do_Estado_em_2018">#REF!</definedName>
    <definedName name="Quadro_132._Composição_do_Financiamento_do_Estado_em_2019">#REF!</definedName>
    <definedName name="Quadro_133._Situação_da_tesouraria___sados_pontuais">#REF!</definedName>
    <definedName name="Quadro_134._Centralização_de_fundos_de_terceiros">#REF!</definedName>
    <definedName name="Quadro_14._Cenário_macroeconómico_2018_2019">#REF!</definedName>
    <definedName name="Quadro_15._Previsões_macroeconómicas_e_orçamentais">#REF!</definedName>
    <definedName name="Quadro_16._Principais_medidas_de_política_orçamental_em_2019">#REF!</definedName>
    <definedName name="Quadro_17._Conta_das_Administrações_Públicas__2018_2019">#REF!</definedName>
    <definedName name="Quadro_18._Passagem_de_saldos_de_Contabilidade_Pública_a_Contabilidade_Nacional">#REF!</definedName>
    <definedName name="Quadro_19._Trajetória_da_dívida">#REF!</definedName>
    <definedName name="Quadro_2._Apoios_do_Portugal_2020_às_Empresas">#REF!</definedName>
    <definedName name="Quadro_20._Indicadores_orçamentais">#REF!</definedName>
    <definedName name="Quadro_21._Despesa___Atividades_e_Projetos">#REF!</definedName>
    <definedName name="Quadro_22._Despesa___por_atividades">#REF!</definedName>
    <definedName name="Quadro_23._Projetos_–_por_tipo_de_despesa_e_fonte_de_financiamento">#REF!</definedName>
    <definedName name="Quadro_24._Projetos_–_por_programas">#REF!</definedName>
    <definedName name="Quadro_25._Projetos_por_programa_e_fontes_de_financiamento">#REF!</definedName>
    <definedName name="Quadro_26._Projetos_novos_e_em_curso">#REF!</definedName>
    <definedName name="Quadro_27._Projetos_por_agrupamento_económico">#REF!</definedName>
    <definedName name="Quadro_28._Projetos_–_Regionalização_–_Ótica_NUTS_I_e_II">#REF!</definedName>
    <definedName name="Quadro_29._Limites_de_despesa_coberta_por_receitas_gerais">#REF!</definedName>
    <definedName name="Quadro_3._Estimativa_dos_ganhos_de_eficiência_associados_ao_exercício_de_revisão_de_despesa">#REF!</definedName>
    <definedName name="Quadro_30._Órgãos_de_Soberania__PO01____Despesa_total_consolidada">#REF!</definedName>
    <definedName name="Quadro_31._Órgãos_de_Soberania__PO01____Despesa_dos_SFA_por_fontes_de_financiamento">#REF!</definedName>
    <definedName name="Quadro_32._Órgãos_de_Soberania__PO01____Despesa_por_classificação_económica">#REF!</definedName>
    <definedName name="Quadro_33._Órgãos_de_Soberania__PO01____Despesa_por_medidas_do_programa">#REF!</definedName>
    <definedName name="Quadro_34._Governação__PO02____Despesa_total_consolidada">#REF!</definedName>
    <definedName name="Quadro_35._Governação__PO02____Despesa_dos_SFA_e_EPR_por_fontes_de_financiamento">#REF!</definedName>
    <definedName name="Quadro_36._Governação__PO02____Despesa_por_classificação_económica">#REF!</definedName>
    <definedName name="Quadro_37._Governação__PO02____Despesa_por_medidas_dos_programas">#REF!</definedName>
    <definedName name="Quadro_38._Governação__PO03____Despesa_total_consolidada">#REF!</definedName>
    <definedName name="Quadro_39._Governação__PO03____Despesa_dos_SFA_e_EPR_por_fontes_de_financiamento">#REF!</definedName>
    <definedName name="Quadro_4._Novos_prazos">#REF!</definedName>
    <definedName name="Quadro_40._Governação__PO03____Despesa_por_classificação_económica">#REF!</definedName>
    <definedName name="Quadro_41._Governação__PO03____Despesa_por_medidas_dos_programas">#REF!</definedName>
    <definedName name="Quadro_42._Finanças__PO04____Despesa_total_consolidada">#REF!</definedName>
    <definedName name="Quadro_43._Finanças__PO04____Despesa_dos_SFA__por_fontes_de_financiamento">#REF!</definedName>
    <definedName name="Quadro_44._Finanças__PO04____Despesa_por_classificação_económica">#REF!</definedName>
    <definedName name="Quadro_45._Finanças__PO04____Despesa_excecionais">#REF!</definedName>
    <definedName name="Quadro_46.__Finanças__PO04____Despesa_por_medidas_dos_programas">#REF!</definedName>
    <definedName name="Quadro_47._Gestão_da_Dívida_Pública__PO05____Despesa_total_consolidada">#REF!</definedName>
    <definedName name="Quadro_48._Defesa__PO06____Despesa_total_consolidada">#REF!</definedName>
    <definedName name="Quadro_49._Defesa__PO06____Despesa_dos_SFA_e_EPR_por_fontes_de_financiamento">#REF!</definedName>
    <definedName name="Quadro_5._Principais_indicadores_macroeconómicos">#REF!</definedName>
    <definedName name="Quadro_50._Defesa__PO06____Despesa_por_classificação_económica">#REF!</definedName>
    <definedName name="Quadro_51._Defesa__PO06____Despesa_por_medidas_dos_programas">#REF!</definedName>
    <definedName name="Quadro_52._Segurança_Interna__PO07____Despesa_total_consolidada">#REF!</definedName>
    <definedName name="Quadro_53._Segurança_Interna__PO07____Despesa_dos_SFA_e_EPR_por_fontes_de_financiamento">#REF!</definedName>
    <definedName name="Quadro_54._Segurança_Interna__PO07____Despesa_por_classificação_económica">#REF!</definedName>
    <definedName name="Quadro_55._Segurança_Interna__PO07____Despesa_por_medidas_dos_programas">#REF!</definedName>
    <definedName name="Quadro_56._Justiça__PO08____Despesa_total_consolidada">#REF!</definedName>
    <definedName name="Quadro_57._Justiça__PO08____Despesa_dos_SFA_e_EPR_por_fontes_de_financiamento">#REF!</definedName>
    <definedName name="Quadro_58._Justiça__PO08____Despesa_por_classificação_económica">#REF!</definedName>
    <definedName name="Quadro_59._Justiça__PO08____Despesa_por_medidas_dos_programas">#REF!</definedName>
    <definedName name="Quadro_6._Quota_de_mercado">#REF!</definedName>
    <definedName name="Quadro_60._Cultura__PO09____Despesa_total_consolidada">#REF!</definedName>
    <definedName name="Quadro_61._Cultura__PO09____Despesa_dos_SFA_e_EPR_por_fontes_de_financiamento">#REF!</definedName>
    <definedName name="Quadro_62._Cultura__PO09____Despesa_por_classificação_económica">#REF!</definedName>
    <definedName name="Quadro_63._Cultura__PO09____Despesa_por_medidas_dos_programas">#REF!</definedName>
    <definedName name="Quadro_64._Ciência__Tecnologia_e_Ensino_Superior__PO10____Despesa_total_consolidada">#REF!</definedName>
    <definedName name="Quadro_65._Ciência__Tecnologia_e_Ensino_Superior__PO10____Despesa_dos_SFA_e_EPR_por_fontes_de_financiamento">#REF!</definedName>
    <definedName name="Quadro_66._Ciência__Tecnologia_e_Ensino_Superior__PO10____Despesa_por_classificação_económica">#REF!</definedName>
    <definedName name="Quadro_67._Ciência__Tecnologia_e_Ensino_Superior__PO10____Despesa_por_medidas_dos_programas">#REF!</definedName>
    <definedName name="Quadro_68._Ensino_Básico_e_Secundário_e_Administração_Escolar__PO11____Despesa_total_consolidada">#REF!</definedName>
    <definedName name="Quadro_69._Ensino_Básico_e_Secundário_e_Administração_Escolar__PO11____Despesa_dos_SFA_e_EPR_por_fontes_de_financiamento">#REF!</definedName>
    <definedName name="Quadro_7._Decomposição_das_exportações_de_bens_em_valor_por_grupo_de_produto">#REF!</definedName>
    <definedName name="Quadro_70._Ensino_Básico_e_Secundário_e_Administração_Escolar__PO11____Despesa_por_classificação_económica">#REF!</definedName>
    <definedName name="Quadro_71._Ensino_Básico_e_Secundário_e_Administração_Escolar__PO11____Despesa_por_medidas_dos_programas">#REF!</definedName>
    <definedName name="Quadro_72._Trabalho__Solidariedade_e_Segurança_Social__PO12____Despesa_total_consolidada">#REF!</definedName>
    <definedName name="Quadro_73._Trabalho__Solidariedade_e_Segurança_Social__PO12____Despesa_dos_SFA_e_EPR_por_fontes_de_financiamento">#REF!</definedName>
    <definedName name="Quadro_74._Trabalho__Solidariedade_e_Segurança_Social__PO12____Despesa_por_classificação_económica">#REF!</definedName>
    <definedName name="Quadro_75._Trabalho__Solidariedade_e_Segurança_Social__PO12____Despesa_por_medidas_dos_programas">#REF!</definedName>
    <definedName name="Quadro_76._Saúde__PO13____Despesa_total_consolidada">#REF!</definedName>
    <definedName name="Quadro_77._Saúde__PO13____Despesa_dos_SFA_e_EPR_por_fontes_de_financiamento">#REF!</definedName>
    <definedName name="Quadro_78._Saúde__PO13____Despesa_por_classificação_económica">#REF!</definedName>
    <definedName name="Quadro_79._Saúde__PO13_____Despesa_por_medidas_dos_programas">#REF!</definedName>
    <definedName name="Quadro_8._População_ativa__emprego_e_desemprego">#REF!</definedName>
    <definedName name="Quadro_80._Planeamento_e_Infraestruturas__PO14____Despesa_total_consolidada">#REF!</definedName>
    <definedName name="Quadro_81._Planeamento_e_Infraestruturas__PO14____Despesa_dos_SFA_e_EPR_por_fontes_de_financiamento">#REF!</definedName>
    <definedName name="Quadro_82._Planeamento_e_Infraestruturas__PO14____Despesa_por_classificação_económica">#REF!</definedName>
    <definedName name="Quadro_83._Planeamento_e_Infraestruturas__PO14____Despesa_por_medidas_dos_programas">#REF!</definedName>
    <definedName name="Quadro_84._Economia__PO15____Despesa_total_consolidada">#REF!</definedName>
    <definedName name="Quadro_85._Economia__PO15____Despesa_dos_SFA_e_EPR_por_fontes_de_financiamento">#REF!</definedName>
    <definedName name="Quadro_86._Economia__PO15____Despesa_por_classificação_económica">#REF!</definedName>
    <definedName name="Quadro_87._Economia__PO15____Despesa_por_medidas_dos_programas">#REF!</definedName>
    <definedName name="Quadro_88___Comparticipação_a_fundo_perdido_do_Programa_1.º_Direito">#REF!</definedName>
    <definedName name="Quadro_89._Ambiente__PO16____Despesa_total_consolidada">#REF!</definedName>
    <definedName name="Quadro_9._IPC_e_IHPC">#REF!</definedName>
    <definedName name="Quadro_90._Ambiente__PO16____Despesa_dos_SFA_e_EPR_por_fontes_de_financiamento">#REF!</definedName>
    <definedName name="Quadro_91._Ambiente__PO16____Despesa_por_classificação_económica">#REF!</definedName>
    <definedName name="Quadro_92._Ambiente__PO16____Despesa_por_medidas_dos_programas">#REF!</definedName>
    <definedName name="Quadro_93._Agricultura__Florestas_e_Desenvolvimento_Rural__PO17____Despesa_total_consolidada">#REF!</definedName>
    <definedName name="Quadro_94._Agricultura__Florestas_e_Desenvolvimento_Rural__PO17____Despesa_dos_SFA_e_EPR_por_fontes_de_financiamento">#REF!</definedName>
    <definedName name="Quadro_95._Agricultura__Florestas_e_Desenvolvimento_Rural__PO17____Despesa_por_classificação_económica">#REF!</definedName>
    <definedName name="Quadro_96._Agricultura__Florestas_e_Desenvolvimento_Rural__PO17____Despesa_por_medidas_dos_programas">#REF!</definedName>
    <definedName name="Quadro_97._Mar__PO18____Despesa_total_consolidada">#REF!</definedName>
    <definedName name="Quadro_98._Mar__PO18____Despesa_dos_SFA_e_EPR_por_fontes_de_financiamento8">#REF!</definedName>
    <definedName name="Quadro_99._Mar__PO18____Despesa_por_classificação_económica">#REF!</definedName>
    <definedName name="Quadro_A.1._Conta_das_Administrações_Públicas_CN">#REF!</definedName>
    <definedName name="Quadro_A.10._Fluxos_para_a_Administração_Local">#REF!</definedName>
    <definedName name="Quadro_A.11._Balanço_e_demonstração_de_resultados_da_Segurança_Social">#REF!</definedName>
    <definedName name="Quadro_A.12._Balanço_consolidado_da_Segurança_Social___2017">#REF!</definedName>
    <definedName name="Quadro_A.13._Demonstração_de_resultados_consolidados_da_Segurança_Social___2017">#REF!</definedName>
    <definedName name="Quadro_A.14._Demonstração_dos_Resultados_Financeiros_Consolidados">#REF!</definedName>
    <definedName name="Quadro_A.15._Número_de_pessoas_singulares_com_contribuições_pagas_à_Segurança_Social">#REF!</definedName>
    <definedName name="Quadro_A.16._Receita_com_contribuições_e_quotizações_–_Sistema_previdencial">#REF!</definedName>
    <definedName name="Quadro_A.17._Remunerações_totais_declaradas_médias_em_dezembro_de_cada_ano">#REF!</definedName>
    <definedName name="Quadro_A.18._Idade_média_–_Pessoas_singulares_com_contribuições">#REF!</definedName>
    <definedName name="Quadro_A.2._Conta_das_Administrações_Públicas___variações_absoluta_e_relativa_CN">#REF!</definedName>
    <definedName name="Quadro_A.3._Conta_das_Administrações_Públicas___variações_absoluta_e_relativa_CP">#REF!</definedName>
    <definedName name="Quadro_A.4._Conta_das_Administrações_Públicas___variações_absoluta_e_relativa">#REF!</definedName>
    <definedName name="Quadro_A.40.__Conta_da_Segurança_Social___Sistema_Previdencial_–_2017_a_2019">#REF!</definedName>
    <definedName name="Quadro_A.5._Alterações_ao_perímetro_da_Administração_Central_em_2019__exclui_as_novas_Entidades_Públicas_Reclassificadas___excluindo_as_novas_Entidades_Públicas_Reclassificadas">#REF!</definedName>
    <definedName name="Quadro_A.6._Alterações_ao_perímetro_das_Entidades_Públicas_Reclassificadas_na_Administração_Central_em_2019__a">#REF!</definedName>
    <definedName name="Quadro_A.7._Entidades_não_incluídas_no_OE_2019_face_à_lista_do_INE__a">#REF!</definedName>
    <definedName name="Quadro_A.8._Transferências_e_subsídios_da_Administração_Central_para_entidades_públicas_empresariais">#REF!</definedName>
    <definedName name="Quadro_A.9._Fluxos_para_as_Regiões_Autónomas">#REF!</definedName>
    <definedName name="QuadroDividaModelo" hidden="1">#REF!</definedName>
    <definedName name="QuadroDividaUtilizador" hidden="1">#REF!</definedName>
    <definedName name="quadrosazon" localSheetId="3" hidden="1">{#N/A,#N/A,FALSE,"Q1_n";#N/A,#N/A,FALSE,"Q2_n";#N/A,#N/A,FALSE,"Q3_n";#N/A,#N/A,FALSE,"Q4_n"}</definedName>
    <definedName name="quadrosazon" localSheetId="9" hidden="1">{#N/A,#N/A,FALSE,"Q1_n";#N/A,#N/A,FALSE,"Q2_n";#N/A,#N/A,FALSE,"Q3_n";#N/A,#N/A,FALSE,"Q4_n"}</definedName>
    <definedName name="quadrosazon" hidden="1">{#N/A,#N/A,FALSE,"Q1_n";#N/A,#N/A,FALSE,"Q2_n";#N/A,#N/A,FALSE,"Q3_n";#N/A,#N/A,FALSE,"Q4_n"}</definedName>
    <definedName name="Query1">#REF!</definedName>
    <definedName name="r.09.02.10">#REF!</definedName>
    <definedName name="r264.">#REF!</definedName>
    <definedName name="ra2211004">[22]Consolidado!#REF!</definedName>
    <definedName name="rato">#REF!</definedName>
    <definedName name="rato_2">#REF!</definedName>
    <definedName name="REC">#REF!</definedName>
    <definedName name="rece">#REF!</definedName>
    <definedName name="rece´">#REF!</definedName>
    <definedName name="REFSAN">'[23]Modelo PSituação'!$Q$6:$Q$7</definedName>
    <definedName name="regiao">#REF!</definedName>
    <definedName name="ResumoPorDelegacaoPrograma_Tabela_de_Referência_Cruzada">#REF!</definedName>
    <definedName name="reyherhefgf" localSheetId="3" hidden="1">{"'15.01L'!$A$1:$I$62"}</definedName>
    <definedName name="reyherhefgf" localSheetId="9" hidden="1">{"'15.01L'!$A$1:$I$62"}</definedName>
    <definedName name="reyherhefgf" hidden="1">{"'15.01L'!$A$1:$I$62"}</definedName>
    <definedName name="RH_TOS">[4]Quadro_Pessoal!#REF!</definedName>
    <definedName name="rr">#REF!</definedName>
    <definedName name="rrr" localSheetId="3" hidden="1">{"Riqfin97",#N/A,FALSE,"Tran";"Riqfinpro",#N/A,FALSE,"Tran"}</definedName>
    <definedName name="rrr" localSheetId="9" hidden="1">{"Riqfin97",#N/A,FALSE,"Tran";"Riqfinpro",#N/A,FALSE,"Tran"}</definedName>
    <definedName name="rrr" hidden="1">{"Riqfin97",#N/A,FALSE,"Tran";"Riqfinpro",#N/A,FALSE,"Tran"}</definedName>
    <definedName name="rs" localSheetId="3" hidden="1">{"BOP_TAB",#N/A,FALSE,"N";"MIDTERM_TAB",#N/A,FALSE,"O";"FUND_CRED",#N/A,FALSE,"P";"DEBT_TAB1",#N/A,FALSE,"Q";"DEBT_TAB2",#N/A,FALSE,"Q";"FORFIN_TAB1",#N/A,FALSE,"R";"FORFIN_TAB2",#N/A,FALSE,"R";"BOP_ANALY",#N/A,FALSE,"U"}</definedName>
    <definedName name="rs" localSheetId="9"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yertyerther" localSheetId="3" hidden="1">{"'15.01L'!$A$1:$I$62"}</definedName>
    <definedName name="rtyertyerther" localSheetId="9" hidden="1">{"'15.01L'!$A$1:$I$62"}</definedName>
    <definedName name="rtyertyerther" hidden="1">{"'15.01L'!$A$1:$I$62"}</definedName>
    <definedName name="rtyertyertyerthdfg" localSheetId="3" hidden="1">{"'15.01L'!$A$1:$I$62"}</definedName>
    <definedName name="rtyertyertyerthdfg" localSheetId="9" hidden="1">{"'15.01L'!$A$1:$I$62"}</definedName>
    <definedName name="rtyertyertyerthdfg" hidden="1">{"'15.01L'!$A$1:$I$62"}</definedName>
    <definedName name="Rwvu.Export." localSheetId="3" hidden="1">#REF!,#REF!</definedName>
    <definedName name="Rwvu.Export." localSheetId="9" hidden="1">#REF!,#REF!</definedName>
    <definedName name="Rwvu.Export." hidden="1">#REF!,#REF!</definedName>
    <definedName name="Rwvu.IMPORT." hidden="1">#REF!</definedName>
    <definedName name="Rwvu.PLA2." hidden="1">#REF!</definedName>
    <definedName name="Rwvu.Print." hidden="1">#N/A</definedName>
    <definedName name="s" hidden="1">#REF!</definedName>
    <definedName name="SAPBEXrevision" hidden="1">1</definedName>
    <definedName name="SAPBEXsysID" hidden="1">"BPR"</definedName>
    <definedName name="SAPBEXwbID" hidden="1">"4K6D11XXGK1CCNXQ7GQMBM8EJ"</definedName>
    <definedName name="sdfgsdfgdfg" localSheetId="3" hidden="1">{"'15.01L'!$A$1:$I$62"}</definedName>
    <definedName name="sdfgsdfgdfg" localSheetId="9" hidden="1">{"'15.01L'!$A$1:$I$62"}</definedName>
    <definedName name="sdfgsdfgdfg" hidden="1">{"'15.01L'!$A$1:$I$62"}</definedName>
    <definedName name="SDMensal€">#REF!</definedName>
    <definedName name="sdsqds" localSheetId="3" hidden="1">{"'15.01L'!$A$1:$I$62"}</definedName>
    <definedName name="sdsqds" localSheetId="9" hidden="1">{"'15.01L'!$A$1:$I$62"}</definedName>
    <definedName name="sdsqds" hidden="1">{"'15.01L'!$A$1:$I$62"}</definedName>
    <definedName name="SEG">#REF!</definedName>
    <definedName name="SEM">#REF!</definedName>
    <definedName name="SEM_2">#REF!</definedName>
    <definedName name="sencount" hidden="1">2</definedName>
    <definedName name="setembro">#REF!</definedName>
    <definedName name="Setembro1">#REF!</definedName>
    <definedName name="Setembro1_2">#REF!</definedName>
    <definedName name="SFA_Alteração_Horizontal">#REF!</definedName>
    <definedName name="SFA_Alteração_Vertical">#REF!</definedName>
    <definedName name="SFA_Cativação">#REF!</definedName>
    <definedName name="SFA_Crédito_Especial">#REF!</definedName>
    <definedName name="SFA_Descativação">#REF!</definedName>
    <definedName name="sfghertyertyerty" localSheetId="3" hidden="1">{"'15.01L'!$A$1:$I$62"}</definedName>
    <definedName name="sfghertyertyerty" localSheetId="9" hidden="1">{"'15.01L'!$A$1:$I$62"}</definedName>
    <definedName name="sfghertyertyerty" hidden="1">{"'15.01L'!$A$1:$I$62"}</definedName>
    <definedName name="SI_1_Alteração_Vertical_Anulação">#REF!</definedName>
    <definedName name="SI_2_Alteração_Vertical_Reforço">#REF!</definedName>
    <definedName name="SI_3_Alterações_Verticais_Ref_e_anul">#REF!</definedName>
    <definedName name="SI_4_Créditos_Especiais">#REF!</definedName>
    <definedName name="SI_5_Cativações">#REF!</definedName>
    <definedName name="SI_6_Descativações">#REF!</definedName>
    <definedName name="SI_8_Alterações_horizontais">#REF!</definedName>
    <definedName name="Sigla">[24]Classif_Orgânica!$I$2:$I$187</definedName>
    <definedName name="soas">#REF!</definedName>
    <definedName name="solver_lin" hidden="1">0</definedName>
    <definedName name="solver_num" hidden="1">0</definedName>
    <definedName name="solver_typ" hidden="1">1</definedName>
    <definedName name="solver_val" hidden="1">0</definedName>
    <definedName name="SPSS">#REF!</definedName>
    <definedName name="ss">#REF!</definedName>
    <definedName name="Sublanços_a" hidden="1">#REF!</definedName>
    <definedName name="Subs_Calculados_v" hidden="1">#REF!</definedName>
    <definedName name="Subs_Exploração" hidden="1">#REF!</definedName>
    <definedName name="Subs_Recebidos_v" hidden="1">#REF!</definedName>
    <definedName name="Subs_Taxas_v" hidden="1">#REF!</definedName>
    <definedName name="SUPORTE">#REF!</definedName>
    <definedName name="Swvu.PLA1." hidden="1">#REF!</definedName>
    <definedName name="Swvu.PLA2." hidden="1">#REF!</definedName>
    <definedName name="Swvu.Print." hidden="1">#REF!</definedName>
    <definedName name="t">#REF!</definedName>
    <definedName name="T1_">#REF!</definedName>
    <definedName name="Tabela_Areas_Serviço_Downpayment" hidden="1">#REF!</definedName>
    <definedName name="Tabela_Areas_Serviço_Fixas" hidden="1">#REF!</definedName>
    <definedName name="Tabela_Areas_Serviço_Proveitos_Diferidos" hidden="1">#REF!</definedName>
    <definedName name="Tabela_Areas_Serviço_Proveitos_Exercício" hidden="1">#REF!</definedName>
    <definedName name="Tabela_Custos_Exploração_Resumo" hidden="1">#REF!</definedName>
    <definedName name="Tabela_IVA" hidden="1">#REF!</definedName>
    <definedName name="Tabela_Lanços" hidden="1">#REF!</definedName>
    <definedName name="Tabela_Outros_Proveitos" hidden="1">#REF!</definedName>
    <definedName name="Tabela_Prazos_Médios" hidden="1">#REF!</definedName>
    <definedName name="TabelaActualizaçãoTarifária" hidden="1">#REF!</definedName>
    <definedName name="tenou" hidden="1">#REF!</definedName>
    <definedName name="teset" localSheetId="3" hidden="1">{#N/A,#N/A,FALSE,"SimInp1";#N/A,#N/A,FALSE,"SimInp2";#N/A,#N/A,FALSE,"SimOut1";#N/A,#N/A,FALSE,"SimOut2";#N/A,#N/A,FALSE,"SimOut3";#N/A,#N/A,FALSE,"SimOut4";#N/A,#N/A,FALSE,"SimOut5"}</definedName>
    <definedName name="teset" localSheetId="9"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1">#REF!</definedName>
    <definedName name="TESTHKEY">#REF!</definedName>
    <definedName name="TESTKEYS">#REF!</definedName>
    <definedName name="TESTVKEY">#REF!</definedName>
    <definedName name="text" localSheetId="3" hidden="1">{#N/A,#N/A,FALSE,"CB";#N/A,#N/A,FALSE,"CMB";#N/A,#N/A,FALSE,"BSYS";#N/A,#N/A,FALSE,"NBFI";#N/A,#N/A,FALSE,"FSYS"}</definedName>
    <definedName name="text" localSheetId="9" hidden="1">{#N/A,#N/A,FALSE,"CB";#N/A,#N/A,FALSE,"CMB";#N/A,#N/A,FALSE,"BSYS";#N/A,#N/A,FALSE,"NBFI";#N/A,#N/A,FALSE,"FSYS"}</definedName>
    <definedName name="text" hidden="1">{#N/A,#N/A,FALSE,"CB";#N/A,#N/A,FALSE,"CMB";#N/A,#N/A,FALSE,"BSYS";#N/A,#N/A,FALSE,"NBFI";#N/A,#N/A,FALSE,"FSYS"}</definedName>
    <definedName name="TIPINST">'[14]Encargos plurianuais'!$AE$59:$AE$63</definedName>
    <definedName name="TIPO">#REF!</definedName>
    <definedName name="TIPOCONT">'[9]SCCP-ECRANS ACTUAIS'!$O$7:$O$38</definedName>
    <definedName name="tipsan">'[23]Modelo PSituação'!$P$6:$P$7</definedName>
    <definedName name="titulo">#REF!</definedName>
    <definedName name="_xlnm.Print_Titles" localSheetId="15">'Quadro 10_Table 10'!$5:$10</definedName>
    <definedName name="TMDA" hidden="1">#REF!</definedName>
    <definedName name="TMDA_kms_Exploração" hidden="1">#REF!</definedName>
    <definedName name="TMDA_Kms_Exploração_média" hidden="1">#REF!</definedName>
    <definedName name="TMDA_kms_Percorridos_Lanços" hidden="1">#REF!</definedName>
    <definedName name="TMDA_Receitas" hidden="1">#REF!</definedName>
    <definedName name="TMDA_Receitascl1" hidden="1">#REF!</definedName>
    <definedName name="TMDA_Receitascl2" hidden="1">#REF!</definedName>
    <definedName name="TMDA_Receitascl3" hidden="1">#REF!</definedName>
    <definedName name="TMDA_Receitascl4" hidden="1">#REF!</definedName>
    <definedName name="TMDA_ViasLanços" hidden="1">#REF!</definedName>
    <definedName name="TMDAcl1" hidden="1">#REF!</definedName>
    <definedName name="TMDAcl2" hidden="1">#REF!</definedName>
    <definedName name="TMDAcl3" hidden="1">#REF!</definedName>
    <definedName name="TMDAcl4" hidden="1">#REF!</definedName>
    <definedName name="Todo">#REF!</definedName>
    <definedName name="TOT">#REF!</definedName>
    <definedName name="Total_Nós_média" hidden="1">#REF!</definedName>
    <definedName name="Total_Portagens_média" hidden="1">#REF!</definedName>
    <definedName name="TOTX">[25]IND6!#REF!</definedName>
    <definedName name="tt" localSheetId="3" hidden="1">{"Tab1",#N/A,FALSE,"P";"Tab2",#N/A,FALSE,"P"}</definedName>
    <definedName name="tt" localSheetId="9" hidden="1">{"Tab1",#N/A,FALSE,"P";"Tab2",#N/A,FALSE,"P"}</definedName>
    <definedName name="tt" hidden="1">{"Tab1",#N/A,FALSE,"P";"Tab2",#N/A,FALSE,"P"}</definedName>
    <definedName name="ttt" localSheetId="3" hidden="1">{"Tab1",#N/A,FALSE,"P";"Tab2",#N/A,FALSE,"P"}</definedName>
    <definedName name="ttt" localSheetId="9" hidden="1">{"Tab1",#N/A,FALSE,"P";"Tab2",#N/A,FALSE,"P"}</definedName>
    <definedName name="ttt" hidden="1">{"Tab1",#N/A,FALSE,"P";"Tab2",#N/A,FALSE,"P"}</definedName>
    <definedName name="ttttt" hidden="1">#REF!</definedName>
    <definedName name="tvt">#REF!</definedName>
    <definedName name="tyi" hidden="1">#REF!</definedName>
    <definedName name="uu" localSheetId="3" hidden="1">{"Riqfin97",#N/A,FALSE,"Tran";"Riqfinpro",#N/A,FALSE,"Tran"}</definedName>
    <definedName name="uu" localSheetId="9" hidden="1">{"Riqfin97",#N/A,FALSE,"Tran";"Riqfinpro",#N/A,FALSE,"Tran"}</definedName>
    <definedName name="uu" hidden="1">{"Riqfin97",#N/A,FALSE,"Tran";"Riqfinpro",#N/A,FALSE,"Tran"}</definedName>
    <definedName name="uuu" localSheetId="3" hidden="1">{"Riqfin97",#N/A,FALSE,"Tran";"Riqfinpro",#N/A,FALSE,"Tran"}</definedName>
    <definedName name="uuu" localSheetId="9" hidden="1">{"Riqfin97",#N/A,FALSE,"Tran";"Riqfinpro",#N/A,FALSE,"Tran"}</definedName>
    <definedName name="uuu" hidden="1">{"Riqfin97",#N/A,FALSE,"Tran";"Riqfinpro",#N/A,FALSE,"Tran"}</definedName>
    <definedName name="v">#REF!</definedName>
    <definedName name="var">#REF!</definedName>
    <definedName name="vhm">#REF!</definedName>
    <definedName name="vv" localSheetId="3" hidden="1">{"Tab1",#N/A,FALSE,"P";"Tab2",#N/A,FALSE,"P"}</definedName>
    <definedName name="vv" localSheetId="9" hidden="1">{"Tab1",#N/A,FALSE,"P";"Tab2",#N/A,FALSE,"P"}</definedName>
    <definedName name="vv" hidden="1">{"Tab1",#N/A,FALSE,"P";"Tab2",#N/A,FALSE,"P"}</definedName>
    <definedName name="vvn_bruto_rebaseia">#REF!</definedName>
    <definedName name="VVN_SAZ_DEFL___ÍNDICE_DE_VOLUME_DE_NEGÓCIOS_NO_COMÉRCIO_A_RETALHO__AJUSTADOS_DE_EFEITOS_DE_CALENDARIO_E_DA_SAZONALIDADE_DEFLACIONADO">#REF!</definedName>
    <definedName name="VVN_SAZ_DEFL___ÍNDICE_DE_VOLUME_DE_NEGÓCIOS_NO_COMÉRCIO_A_RETALHO__AJUSTADOS_DOS_DIAS_ÚTEIS_E_DA_SAZONALIDADE_DEFLACIONADO">#REF!</definedName>
    <definedName name="vvv" localSheetId="3" hidden="1">{"Tab1",#N/A,FALSE,"P";"Tab2",#N/A,FALSE,"P"}</definedName>
    <definedName name="vvv" localSheetId="9" hidden="1">{"Tab1",#N/A,FALSE,"P";"Tab2",#N/A,FALSE,"P"}</definedName>
    <definedName name="vvv" hidden="1">{"Tab1",#N/A,FALSE,"P";"Tab2",#N/A,FALSE,"P"}</definedName>
    <definedName name="vvvv">#REF!</definedName>
    <definedName name="w" localSheetId="3" hidden="1">{"PRI",#N/A,FALSE,"Data";"QUA",#N/A,FALSE,"Data";"STR",#N/A,FALSE,"Data";"VAL",#N/A,FALSE,"Data";"WEO",#N/A,FALSE,"Data";"WGT",#N/A,FALSE,"Data"}</definedName>
    <definedName name="w" localSheetId="6">#REF!</definedName>
    <definedName name="w" localSheetId="9" hidden="1">{"PRI",#N/A,FALSE,"Data";"QUA",#N/A,FALSE,"Data";"STR",#N/A,FALSE,"Data";"VAL",#N/A,FALSE,"Data";"WEO",#N/A,FALSE,"Data";"WGT",#N/A,FALSE,"Data"}</definedName>
    <definedName name="w" localSheetId="12">#REF!</definedName>
    <definedName name="w" localSheetId="13">#REF!</definedName>
    <definedName name="w" localSheetId="14">#REF!</definedName>
    <definedName name="w" hidden="1">{"PRI",#N/A,FALSE,"Data";"QUA",#N/A,FALSE,"Data";"STR",#N/A,FALSE,"Data";"VAL",#N/A,FALSE,"Data";"WEO",#N/A,FALSE,"Data";"WGT",#N/A,FALSE,"Data"}</definedName>
    <definedName name="wna" localSheetId="3" hidden="1">{#N/A,#N/A,FALSE,"Q1_n";#N/A,#N/A,FALSE,"Q2_n";#N/A,#N/A,FALSE,"Q3_n";#N/A,#N/A,FALSE,"Q4_n"}</definedName>
    <definedName name="wna" localSheetId="9" hidden="1">{#N/A,#N/A,FALSE,"Q1_n";#N/A,#N/A,FALSE,"Q2_n";#N/A,#N/A,FALSE,"Q3_n";#N/A,#N/A,FALSE,"Q4_n"}</definedName>
    <definedName name="wna" hidden="1">{#N/A,#N/A,FALSE,"Q1_n";#N/A,#N/A,FALSE,"Q2_n";#N/A,#N/A,FALSE,"Q3_n";#N/A,#N/A,FALSE,"Q4_n"}</definedName>
    <definedName name="wrn.1993_2002." localSheetId="3" hidden="1">{"1993_2002",#N/A,FALSE,"UnderlyingData"}</definedName>
    <definedName name="wrn.1993_2002." localSheetId="9" hidden="1">{"1993_2002",#N/A,FALSE,"UnderlyingData"}</definedName>
    <definedName name="wrn.1993_2002." hidden="1">{"1993_2002",#N/A,FALSE,"UnderlyingData"}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11._.general._.government." localSheetId="3" hidden="1">{"a11 general government",#N/A,FALSE,"RED Tables"}</definedName>
    <definedName name="wrn.a11._.general._.government." localSheetId="9" hidden="1">{"a11 general government",#N/A,FALSE,"RED Tables"}</definedName>
    <definedName name="wrn.a11._.general._.government." hidden="1">{"a11 general government",#N/A,FALSE,"RED Tables"}</definedName>
    <definedName name="wrn.a12._.Federal._.Government." localSheetId="3" hidden="1">{"a12 Federal Government",#N/A,FALSE,"RED Tables"}</definedName>
    <definedName name="wrn.a12._.Federal._.Government." localSheetId="9" hidden="1">{"a12 Federal Government",#N/A,FALSE,"RED Tables"}</definedName>
    <definedName name="wrn.a12._.Federal._.Government." hidden="1">{"a12 Federal Government",#N/A,FALSE,"RED Tables"}</definedName>
    <definedName name="wrn.a13._.social._.security." localSheetId="3" hidden="1">{"a13 social security",#N/A,FALSE,"RED Tables"}</definedName>
    <definedName name="wrn.a13._.social._.security." localSheetId="9" hidden="1">{"a13 social security",#N/A,FALSE,"RED Tables"}</definedName>
    <definedName name="wrn.a13._.social._.security." hidden="1">{"a13 social security",#N/A,FALSE,"RED Tables"}</definedName>
    <definedName name="wrn.a14._.regions._.and._.communities." localSheetId="3" hidden="1">{"a14 regions and communities",#N/A,FALSE,"RED Tables"}</definedName>
    <definedName name="wrn.a14._.regions._.and._.communities." localSheetId="9" hidden="1">{"a14 regions and communities",#N/A,FALSE,"RED Tables"}</definedName>
    <definedName name="wrn.a14._.regions._.and._.communities." hidden="1">{"a14 regions and communities",#N/A,FALSE,"RED Tables"}</definedName>
    <definedName name="wrn.a15._.local._.governments." localSheetId="3" hidden="1">{"a15 local governments",#N/A,FALSE,"RED Tables"}</definedName>
    <definedName name="wrn.a15._.local._.governments." localSheetId="9" hidden="1">{"a15 local governments",#N/A,FALSE,"RED Tables"}</definedName>
    <definedName name="wrn.a15._.local._.governments." hidden="1">{"a15 local governments",#N/A,FALSE,"RED Tables"}</definedName>
    <definedName name="wrn.BMA." localSheetId="3" hidden="1">{"3",#N/A,FALSE,"BASE MONETARIA";"4",#N/A,FALSE,"BASE MONETARIA"}</definedName>
    <definedName name="wrn.BMA." localSheetId="9" hidden="1">{"3",#N/A,FALSE,"BASE MONETARIA";"4",#N/A,FALSE,"BASE MONETARIA"}</definedName>
    <definedName name="wrn.BMA." hidden="1">{"3",#N/A,FALSE,"BASE MONETARIA";"4",#N/A,FALSE,"BASE MONETARIA"}</definedName>
    <definedName name="wrn.BOP_MIDTERM." localSheetId="3" hidden="1">{"BOP_TAB",#N/A,FALSE,"N";"MIDTERM_TAB",#N/A,FALSE,"O"}</definedName>
    <definedName name="wrn.BOP_MIDTERM." localSheetId="9" hidden="1">{"BOP_TAB",#N/A,FALSE,"N";"MIDTERM_TAB",#N/A,FALSE,"O"}</definedName>
    <definedName name="wrn.BOP_MIDTERM." hidden="1">{"BOP_TAB",#N/A,FALSE,"N";"MIDTERM_TAB",#N/A,FALSE,"O"}</definedName>
    <definedName name="wrn.Briefing._.Tables." localSheetId="3" hidden="1">{#N/A,#N/A,TRUE,"Tab_1 Economic Ind.";#N/A,#N/A,TRUE,"Tab_2  Public Sector Op.";#N/A,#N/A,TRUE,"Tab_3";#N/A,#N/A,TRUE,"Tab_4 Monetary";#N/A,#N/A,TRUE,"Tab_5 Medium-Term Outlook";#N/A,#N/A,TRUE,"Tab_6";#N/A,#N/A,TRUE,"Tab_7 Indicators of Ext. Vul."}</definedName>
    <definedName name="wrn.Briefing._.Tables." localSheetId="9"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IMF._.RR._.Office." localSheetId="3" hidden="1">{"ca",#N/A,FALSE,"Detailed BOP";"ka",#N/A,FALSE,"Detailed BOP";"btl",#N/A,FALSE,"Detailed BOP";#N/A,#N/A,FALSE,"Debt  Stock TBL";"imfprint",#N/A,FALSE,"IMF";"imfdebtservice",#N/A,FALSE,"IMF";"tradeprint",#N/A,FALSE,"Trade"}</definedName>
    <definedName name="wrn.IMF._.RR._.Office." localSheetId="9"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3"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3" hidden="1">{#N/A,#N/A,FALSE,"CB";#N/A,#N/A,FALSE,"CMB";#N/A,#N/A,FALSE,"BSYS";#N/A,#N/A,FALSE,"NBFI";#N/A,#N/A,FALSE,"FSYS"}</definedName>
    <definedName name="wrn.MAIN." localSheetId="9" hidden="1">{#N/A,#N/A,FALSE,"CB";#N/A,#N/A,FALSE,"CMB";#N/A,#N/A,FALSE,"BSYS";#N/A,#N/A,FALSE,"NBFI";#N/A,#N/A,FALSE,"FSYS"}</definedName>
    <definedName name="wrn.MAIN." hidden="1">{#N/A,#N/A,FALSE,"CB";#N/A,#N/A,FALSE,"CMB";#N/A,#N/A,FALSE,"BSYS";#N/A,#N/A,FALSE,"NBFI";#N/A,#N/A,FALSE,"FSYS"}</definedName>
    <definedName name="wrn.MDABOP." localSheetId="3"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3" hidden="1">{#N/A,#N/A,FALSE,"CB";#N/A,#N/A,FALSE,"CMB";#N/A,#N/A,FALSE,"NBFI"}</definedName>
    <definedName name="wrn.MIT." localSheetId="9" hidden="1">{#N/A,#N/A,FALSE,"CB";#N/A,#N/A,FALSE,"CMB";#N/A,#N/A,FALSE,"NBFI"}</definedName>
    <definedName name="wrn.MIT." hidden="1">{#N/A,#N/A,FALSE,"CB";#N/A,#N/A,FALSE,"CMB";#N/A,#N/A,FALSE,"NBFI"}</definedName>
    <definedName name="wrn.MONA." localSheetId="3" hidden="1">{"MONA",#N/A,FALSE,"S"}</definedName>
    <definedName name="wrn.MONA." localSheetId="9" hidden="1">{"MONA",#N/A,FALSE,"S"}</definedName>
    <definedName name="wrn.MONA." hidden="1">{"MONA",#N/A,FALSE,"S"}</definedName>
    <definedName name="wrn.mterm." localSheetId="3" hidden="1">{"mt1",#N/A,FALSE,"Debt";"mt2",#N/A,FALSE,"Debt";"mt3",#N/A,FALSE,"Debt";"mt4",#N/A,FALSE,"Debt";"mt5",#N/A,FALSE,"Debt";"mt6",#N/A,FALSE,"Debt";"mt7",#N/A,FALSE,"Debt"}</definedName>
    <definedName name="wrn.mterm." localSheetId="9"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3" hidden="1">{#N/A,#N/A,FALSE,"I";#N/A,#N/A,FALSE,"J";#N/A,#N/A,FALSE,"K";#N/A,#N/A,FALSE,"L";#N/A,#N/A,FALSE,"M";#N/A,#N/A,FALSE,"N";#N/A,#N/A,FALSE,"O"}</definedName>
    <definedName name="wrn.Output._.tables." localSheetId="9" hidden="1">{#N/A,#N/A,FALSE,"I";#N/A,#N/A,FALSE,"J";#N/A,#N/A,FALSE,"K";#N/A,#N/A,FALSE,"L";#N/A,#N/A,FALSE,"M";#N/A,#N/A,FALSE,"N";#N/A,#N/A,FALSE,"O"}</definedName>
    <definedName name="wrn.Output._.tables." hidden="1">{#N/A,#N/A,FALSE,"I";#N/A,#N/A,FALSE,"J";#N/A,#N/A,FALSE,"K";#N/A,#N/A,FALSE,"L";#N/A,#N/A,FALSE,"M";#N/A,#N/A,FALSE,"N";#N/A,#N/A,FALSE,"O"}</definedName>
    <definedName name="wrn.PASMON." localSheetId="3" hidden="1">{"1",#N/A,FALSE,"Pasivos Mon";"2",#N/A,FALSE,"Pasivos Mon"}</definedName>
    <definedName name="wrn.PASMON." localSheetId="9" hidden="1">{"1",#N/A,FALSE,"Pasivos Mon";"2",#N/A,FALSE,"Pasivos Mon"}</definedName>
    <definedName name="wrn.PASMON." hidden="1">{"1",#N/A,FALSE,"Pasivos Mon";"2",#N/A,FALSE,"Pasivos Mon"}</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localSheetId="9"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3" hidden="1">{"Tab1",#N/A,FALSE,"P";"Tab2",#N/A,FALSE,"P"}</definedName>
    <definedName name="wrn.Program." localSheetId="9" hidden="1">{"Tab1",#N/A,FALSE,"P";"Tab2",#N/A,FALSE,"P"}</definedName>
    <definedName name="wrn.Program." hidden="1">{"Tab1",#N/A,FALSE,"P";"Tab2",#N/A,FALSE,"P"}</definedName>
    <definedName name="wrn.Ques._.1." localSheetId="3" hidden="1">{"Ques 1",#N/A,FALSE,"NWEO138"}</definedName>
    <definedName name="wrn.Ques._.1." localSheetId="9" hidden="1">{"Ques 1",#N/A,FALSE,"NWEO138"}</definedName>
    <definedName name="wrn.Ques._.1." hidden="1">{"Ques 1",#N/A,FALSE,"NWEO138"}</definedName>
    <definedName name="wrn.Ratio._.to._.GNP." localSheetId="3" hidden="1">{#N/A,#N/A,FALSE,"Prog"}</definedName>
    <definedName name="wrn.Ratio._.to._.GNP." localSheetId="9" hidden="1">{#N/A,#N/A,FALSE,"Prog"}</definedName>
    <definedName name="wrn.Ratio._.to._.GNP." hidden="1">{#N/A,#N/A,FALSE,"Prog"}</definedName>
    <definedName name="wrn.RIM." localSheetId="3" hidden="1">{#N/A,#N/A,FALSE,"Q1_n";#N/A,#N/A,FALSE,"Q2_n";#N/A,#N/A,FALSE,"Q3_n";#N/A,#N/A,FALSE,"Q4_n"}</definedName>
    <definedName name="wrn.RIM." localSheetId="9" hidden="1">{#N/A,#N/A,FALSE,"Q1_n";#N/A,#N/A,FALSE,"Q2_n";#N/A,#N/A,FALSE,"Q3_n";#N/A,#N/A,FALSE,"Q4_n"}</definedName>
    <definedName name="wrn.RIM." hidden="1">{#N/A,#N/A,FALSE,"Q1_n";#N/A,#N/A,FALSE,"Q2_n";#N/A,#N/A,FALSE,"Q3_n";#N/A,#N/A,FALSE,"Q4_n"}</definedName>
    <definedName name="wrn.Riqfin." localSheetId="3" hidden="1">{"Riqfin97",#N/A,FALSE,"Tran";"Riqfinpro",#N/A,FALSE,"Tran"}</definedName>
    <definedName name="wrn.Riqfin." localSheetId="9" hidden="1">{"Riqfin97",#N/A,FALSE,"Tran";"Riqfinpro",#N/A,FALSE,"Tran"}</definedName>
    <definedName name="wrn.Riqfin." hidden="1">{"Riqfin97",#N/A,FALSE,"Tran";"Riqfinpro",#N/A,FALSE,"Tran"}</definedName>
    <definedName name="wrn.Staff._.Report._.Tables." localSheetId="3" hidden="1">{#N/A,#N/A,FALSE,"SRFSYS";#N/A,#N/A,FALSE,"SRBSYS"}</definedName>
    <definedName name="wrn.Staff._.Report._.Tables." localSheetId="9" hidden="1">{#N/A,#N/A,FALSE,"SRFSYS";#N/A,#N/A,FALSE,"SRBSYS"}</definedName>
    <definedName name="wrn.Staff._.Report._.Tables." hidden="1">{#N/A,#N/A,FALSE,"SRFSYS";#N/A,#N/A,FALSE,"SRBSYS"}</definedName>
    <definedName name="wrn.suma." localSheetId="3" hidden="1">{"macroa",#N/A,FALSE,"Macro";"suma2",#N/A,FALSE,"Data";"suma3",#N/A,FALSE,"Data";"suma4",#N/A,FALSE,"Data";"suma5",#N/A,FALSE,"Data";"suma6",#N/A,FALSE,"Data";"suma7",#N/A,FALSE,"Data";"suma8",#N/A,FALSE,"Data";"suma9",#N/A,FALSE,"Data"}</definedName>
    <definedName name="wrn.suma." localSheetId="9"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3" hidden="1">{"macro",#N/A,FALSE,"Macro";"smq2",#N/A,FALSE,"Data";"smq3",#N/A,FALSE,"Data";"smq4",#N/A,FALSE,"Data";"smq5",#N/A,FALSE,"Data";"smq6",#N/A,FALSE,"Data";"smq7",#N/A,FALSE,"Data";"smq8",#N/A,FALSE,"Data";"smq9",#N/A,FALSE,"Data"}</definedName>
    <definedName name="wrn.sumq." localSheetId="9"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rade._.Output._.All." localSheetId="3" hidden="1">{"PRI",#N/A,FALSE,"Data";"QUA",#N/A,FALSE,"Data";"STR",#N/A,FALSE,"Data";"VAL",#N/A,FALSE,"Data";"WEO",#N/A,FALSE,"Data";"WGT",#N/A,FALSE,"Data"}</definedName>
    <definedName name="wrn.Trade._.Output._.All." localSheetId="9"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3" hidden="1">{"WEO",#N/A,FALSE,"Data";"PRI",#N/A,FALSE,"Data";"QUA",#N/A,FALSE,"Data"}</definedName>
    <definedName name="wrn.Trade._.Table._.Core." localSheetId="9" hidden="1">{"WEO",#N/A,FALSE,"Data";"PRI",#N/A,FALSE,"Data";"QUA",#N/A,FALSE,"Data"}</definedName>
    <definedName name="wrn.Trade._.Table._.Core." hidden="1">{"WEO",#N/A,FALSE,"Data";"PRI",#N/A,FALSE,"Data";"QUA",#N/A,FALSE,"Data"}</definedName>
    <definedName name="wrn.WEO." localSheetId="3" hidden="1">{"WEO",#N/A,FALSE,"T"}</definedName>
    <definedName name="wrn.WEO." localSheetId="9" hidden="1">{"WEO",#N/A,FALSE,"T"}</definedName>
    <definedName name="wrn.WEO." hidden="1">{"WEO",#N/A,FALSE,"T"}</definedName>
    <definedName name="wrtyer5y3e5rthgf" localSheetId="3" hidden="1">{"'15.01L'!$A$1:$I$62"}</definedName>
    <definedName name="wrtyer5y3e5rthgf" localSheetId="9" hidden="1">{"'15.01L'!$A$1:$I$62"}</definedName>
    <definedName name="wrtyer5y3e5rthgf" hidden="1">{"'15.01L'!$A$1:$I$62"}</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#REF!</definedName>
    <definedName name="www" localSheetId="3" hidden="1">{"Riqfin97",#N/A,FALSE,"Tran";"Riqfinpro",#N/A,FALSE,"Tran"}</definedName>
    <definedName name="www" localSheetId="9" hidden="1">{"Riqfin97",#N/A,FALSE,"Tran";"Riqfinpro",#N/A,FALSE,"Tran"}</definedName>
    <definedName name="www" hidden="1">{"Riqfin97",#N/A,FALSE,"Tran";"Riqfinpro",#N/A,FALSE,"Tran"}</definedName>
    <definedName name="WWWWWWWWWW">#REF!</definedName>
    <definedName name="x" hidden="1">#REF!</definedName>
    <definedName name="xx" localSheetId="3" hidden="1">{"Riqfin97",#N/A,FALSE,"Tran";"Riqfinpro",#N/A,FALSE,"Tran"}</definedName>
    <definedName name="xx" localSheetId="6">#REF!</definedName>
    <definedName name="xx" localSheetId="9" hidden="1">{"Riqfin97",#N/A,FALSE,"Tran";"Riqfinpro",#N/A,FALSE,"Tran"}</definedName>
    <definedName name="xx" localSheetId="12">#REF!</definedName>
    <definedName name="xx" localSheetId="13">#REF!</definedName>
    <definedName name="xx" localSheetId="14">#REF!</definedName>
    <definedName name="xx" hidden="1">{"Riqfin97",#N/A,FALSE,"Tran";"Riqfinpro",#N/A,FALSE,"Tran"}</definedName>
    <definedName name="xxx">#REF!</definedName>
    <definedName name="xxxx" localSheetId="3" hidden="1">{"Riqfin97",#N/A,FALSE,"Tran";"Riqfinpro",#N/A,FALSE,"Tran"}</definedName>
    <definedName name="xxxx" localSheetId="9" hidden="1">{"Riqfin97",#N/A,FALSE,"Tran";"Riqfinpro",#N/A,FALSE,"Tran"}</definedName>
    <definedName name="xxxx" hidden="1">{"Riqfin97",#N/A,FALSE,"Tran";"Riqfinpro",#N/A,FALSE,"Tran"}</definedName>
    <definedName name="xxxxx">#REF!</definedName>
    <definedName name="xxxxxx">#REF!</definedName>
    <definedName name="yy" localSheetId="3" hidden="1">{"Tab1",#N/A,FALSE,"P";"Tab2",#N/A,FALSE,"P"}</definedName>
    <definedName name="yy" localSheetId="9" hidden="1">{"Tab1",#N/A,FALSE,"P";"Tab2",#N/A,FALSE,"P"}</definedName>
    <definedName name="yy" hidden="1">{"Tab1",#N/A,FALSE,"P";"Tab2",#N/A,FALSE,"P"}</definedName>
    <definedName name="yyy" localSheetId="3" hidden="1">{"Tab1",#N/A,FALSE,"P";"Tab2",#N/A,FALSE,"P"}</definedName>
    <definedName name="yyy" localSheetId="9" hidden="1">{"Tab1",#N/A,FALSE,"P";"Tab2",#N/A,FALSE,"P"}</definedName>
    <definedName name="yyy" hidden="1">{"Tab1",#N/A,FALSE,"P";"Tab2",#N/A,FALSE,"P"}</definedName>
    <definedName name="yyyy" localSheetId="3" hidden="1">{"Riqfin97",#N/A,FALSE,"Tran";"Riqfinpro",#N/A,FALSE,"Tran"}</definedName>
    <definedName name="yyyy" localSheetId="9" hidden="1">{"Riqfin97",#N/A,FALSE,"Tran";"Riqfinpro",#N/A,FALSE,"Tran"}</definedName>
    <definedName name="yyyy" hidden="1">{"Riqfin97",#N/A,FALSE,"Tran";"Riqfinpro",#N/A,FALSE,"Tran"}</definedName>
    <definedName name="z">#REF!</definedName>
    <definedName name="Z_00C67BFA_FEDD_11D1_98B3_00C04FC96ABD_.wvu.Rows" hidden="1">#REF!,#REF!,#REF!,#REF!,#REF!,#REF!</definedName>
    <definedName name="Z_00C67BFB_FEDD_11D1_98B3_00C04FC96ABD_.wvu.Rows"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hidden="1">#REF!,#REF!,#REF!,#REF!,#REF!,#REF!,#REF!,#REF!</definedName>
    <definedName name="Z_00C67BFF_FEDD_11D1_98B3_00C04FC96ABD_.wvu.Rows" hidden="1">#REF!,#REF!,#REF!,#REF!,#REF!,#REF!,#REF!</definedName>
    <definedName name="Z_00C67C00_FEDD_11D1_98B3_00C04FC96ABD_.wvu.Rows" hidden="1">#REF!,#REF!,#REF!,#REF!,#REF!,#REF!,#REF!</definedName>
    <definedName name="Z_00C67C01_FEDD_11D1_98B3_00C04FC96ABD_.wvu.Rows" hidden="1">#REF!,#REF!,#REF!,#REF!,#REF!,#REF!,#REF!,#REF!</definedName>
    <definedName name="Z_00C67C02_FEDD_11D1_98B3_00C04FC96ABD_.wvu.Rows" hidden="1">#REF!,#REF!,#REF!,#REF!,#REF!,#REF!,#REF!,#REF!</definedName>
    <definedName name="Z_00C67C03_FEDD_11D1_98B3_00C04FC96ABD_.wvu.Rows" hidden="1">#REF!,#REF!,#REF!,#REF!,#REF!,#REF!,#REF!,#REF!</definedName>
    <definedName name="Z_00C67C05_FEDD_11D1_98B3_00C04FC96ABD_.wvu.Rows" localSheetId="3" hidden="1">#REF!,#REF!,#REF!,#REF!,#REF!,#REF!,#REF!,#REF!,#REF!</definedName>
    <definedName name="Z_00C67C05_FEDD_11D1_98B3_00C04FC96ABD_.wvu.Rows" localSheetId="9" hidden="1">#REF!,#REF!,#REF!,#REF!,#REF!,#REF!,#REF!,#REF!,#REF!</definedName>
    <definedName name="Z_00C67C05_FEDD_11D1_98B3_00C04FC96ABD_.wvu.Rows" hidden="1">#REF!,#REF!,#REF!,#REF!,#REF!,#REF!,#REF!,#REF!,#REF!</definedName>
    <definedName name="Z_00C67C06_FEDD_11D1_98B3_00C04FC96ABD_.wvu.Rows" localSheetId="3" hidden="1">#REF!,#REF!,#REF!,#REF!,#REF!,#REF!,#REF!,#REF!,#REF!</definedName>
    <definedName name="Z_00C67C06_FEDD_11D1_98B3_00C04FC96ABD_.wvu.Rows" localSheetId="9" hidden="1">#REF!,#REF!,#REF!,#REF!,#REF!,#REF!,#REF!,#REF!,#REF!</definedName>
    <definedName name="Z_00C67C06_FEDD_11D1_98B3_00C04FC96ABD_.wvu.Rows" hidden="1">#REF!,#REF!,#REF!,#REF!,#REF!,#REF!,#REF!,#REF!,#REF!</definedName>
    <definedName name="Z_00C67C07_FEDD_11D1_98B3_00C04FC96ABD_.wvu.Rows" hidden="1">#REF!,#REF!,#REF!,#REF!,#REF!,#REF!</definedName>
    <definedName name="Z_112039D0_FF0B_11D1_98B3_00C04FC96ABD_.wvu.Rows"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hidden="1">#REF!,#REF!,#REF!,#REF!,#REF!,#REF!,#REF!,#REF!</definedName>
    <definedName name="Z_112039D5_FF0B_11D1_98B3_00C04FC96ABD_.wvu.Rows" hidden="1">#REF!,#REF!,#REF!,#REF!,#REF!,#REF!,#REF!</definedName>
    <definedName name="Z_112039D6_FF0B_11D1_98B3_00C04FC96ABD_.wvu.Rows" hidden="1">#REF!,#REF!,#REF!,#REF!,#REF!,#REF!,#REF!</definedName>
    <definedName name="Z_112039D7_FF0B_11D1_98B3_00C04FC96ABD_.wvu.Rows" hidden="1">#REF!,#REF!,#REF!,#REF!,#REF!,#REF!,#REF!,#REF!</definedName>
    <definedName name="Z_112039D8_FF0B_11D1_98B3_00C04FC96ABD_.wvu.Rows" hidden="1">#REF!,#REF!,#REF!,#REF!,#REF!,#REF!,#REF!,#REF!</definedName>
    <definedName name="Z_112039D9_FF0B_11D1_98B3_00C04FC96ABD_.wvu.Rows" hidden="1">#REF!,#REF!,#REF!,#REF!,#REF!,#REF!,#REF!,#REF!</definedName>
    <definedName name="Z_112039DB_FF0B_11D1_98B3_00C04FC96ABD_.wvu.Rows" localSheetId="3" hidden="1">#REF!,#REF!,#REF!,#REF!,#REF!,#REF!,#REF!,#REF!,#REF!</definedName>
    <definedName name="Z_112039DB_FF0B_11D1_98B3_00C04FC96ABD_.wvu.Rows" localSheetId="9" hidden="1">#REF!,#REF!,#REF!,#REF!,#REF!,#REF!,#REF!,#REF!,#REF!</definedName>
    <definedName name="Z_112039DB_FF0B_11D1_98B3_00C04FC96ABD_.wvu.Rows" hidden="1">#REF!,#REF!,#REF!,#REF!,#REF!,#REF!,#REF!,#REF!,#REF!</definedName>
    <definedName name="Z_112039DC_FF0B_11D1_98B3_00C04FC96ABD_.wvu.Rows" localSheetId="3" hidden="1">#REF!,#REF!,#REF!,#REF!,#REF!,#REF!,#REF!,#REF!,#REF!</definedName>
    <definedName name="Z_112039DC_FF0B_11D1_98B3_00C04FC96ABD_.wvu.Rows" localSheetId="9" hidden="1">#REF!,#REF!,#REF!,#REF!,#REF!,#REF!,#REF!,#REF!,#REF!</definedName>
    <definedName name="Z_112039DC_FF0B_11D1_98B3_00C04FC96ABD_.wvu.Rows" hidden="1">#REF!,#REF!,#REF!,#REF!,#REF!,#REF!,#REF!,#REF!,#REF!</definedName>
    <definedName name="Z_112039DD_FF0B_11D1_98B3_00C04FC96ABD_.wvu.Rows" hidden="1">#REF!,#REF!,#REF!,#REF!,#REF!,#REF!</definedName>
    <definedName name="Z_112B8339_2081_11D2_BFD2_00A02466506E_.wvu.PrintTitles" hidden="1">#REF!,#REF!</definedName>
    <definedName name="Z_112B833B_2081_11D2_BFD2_00A02466506E_.wvu.PrintTitles" hidden="1">#REF!,#REF!</definedName>
    <definedName name="Z_1A87067C_7102_4E77_BC8D_D9D9112AA17F_.wvu.Cols" localSheetId="3" hidden="1">#REF!</definedName>
    <definedName name="Z_1A87067C_7102_4E77_BC8D_D9D9112AA17F_.wvu.Cols" localSheetId="9" hidden="1">#REF!</definedName>
    <definedName name="Z_1A87067C_7102_4E77_BC8D_D9D9112AA17F_.wvu.Cols" hidden="1">#REF!</definedName>
    <definedName name="Z_1A87067C_7102_4E77_BC8D_D9D9112AA17F_.wvu.PrintArea" localSheetId="3" hidden="1">#REF!</definedName>
    <definedName name="Z_1A87067C_7102_4E77_BC8D_D9D9112AA17F_.wvu.PrintArea" localSheetId="9"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#REF!,#REF!,#REF!,#REF!,#REF!,#REF!</definedName>
    <definedName name="Z_1F4C2008_FFA7_11D1_98B6_00C04FC96ABD_.wvu.Rows"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hidden="1">#REF!,#REF!,#REF!,#REF!,#REF!,#REF!,#REF!,#REF!</definedName>
    <definedName name="Z_1F4C200C_FFA7_11D1_98B6_00C04FC96ABD_.wvu.Rows" hidden="1">#REF!,#REF!,#REF!,#REF!,#REF!,#REF!,#REF!</definedName>
    <definedName name="Z_1F4C200D_FFA7_11D1_98B6_00C04FC96ABD_.wvu.Rows" hidden="1">#REF!,#REF!,#REF!,#REF!,#REF!,#REF!,#REF!</definedName>
    <definedName name="Z_1F4C200E_FFA7_11D1_98B6_00C04FC96ABD_.wvu.Rows" hidden="1">#REF!,#REF!,#REF!,#REF!,#REF!,#REF!,#REF!,#REF!</definedName>
    <definedName name="Z_1F4C200F_FFA7_11D1_98B6_00C04FC96ABD_.wvu.Rows" hidden="1">#REF!,#REF!,#REF!,#REF!,#REF!,#REF!,#REF!,#REF!</definedName>
    <definedName name="Z_1F4C2010_FFA7_11D1_98B6_00C04FC96ABD_.wvu.Rows" hidden="1">#REF!,#REF!,#REF!,#REF!,#REF!,#REF!,#REF!,#REF!</definedName>
    <definedName name="Z_1F4C2012_FFA7_11D1_98B6_00C04FC96ABD_.wvu.Rows" hidden="1">#REF!,#REF!,#REF!,#REF!,#REF!,#REF!,#REF!,#REF!,#REF!</definedName>
    <definedName name="Z_1F4C2013_FFA7_11D1_98B6_00C04FC96ABD_.wvu.Rows" hidden="1">#REF!,#REF!,#REF!,#REF!,#REF!,#REF!,#REF!,#REF!,#REF!</definedName>
    <definedName name="Z_1F4C2014_FFA7_11D1_98B6_00C04FC96ABD_.wvu.Rows" hidden="1">#REF!,#REF!,#REF!,#REF!,#REF!,#REF!</definedName>
    <definedName name="Z_49B0A4B0_963B_11D1_BFD1_00A02466B680_.wvu.Rows" hidden="1">#REF!,#REF!,#REF!,#REF!,#REF!,#REF!</definedName>
    <definedName name="Z_49B0A4B1_963B_11D1_BFD1_00A02466B680_.wvu.Rows" hidden="1">#REF!,#REF!,#REF!,#REF!,#REF!,#REF!</definedName>
    <definedName name="Z_49B0A4B4_963B_11D1_BFD1_00A02466B680_.wvu.Rows" hidden="1">#REF!,#REF!,#REF!,#REF!,#REF!,#REF!,#REF!,#REF!</definedName>
    <definedName name="Z_49B0A4B5_963B_11D1_BFD1_00A02466B680_.wvu.Rows" hidden="1">#REF!,#REF!,#REF!,#REF!,#REF!,#REF!,#REF!</definedName>
    <definedName name="Z_49B0A4B6_963B_11D1_BFD1_00A02466B680_.wvu.Rows" hidden="1">#REF!,#REF!,#REF!,#REF!,#REF!,#REF!,#REF!</definedName>
    <definedName name="Z_49B0A4B7_963B_11D1_BFD1_00A02466B680_.wvu.Rows" hidden="1">#REF!,#REF!,#REF!,#REF!,#REF!,#REF!,#REF!,#REF!</definedName>
    <definedName name="Z_49B0A4B8_963B_11D1_BFD1_00A02466B680_.wvu.Rows" hidden="1">#REF!,#REF!,#REF!,#REF!,#REF!,#REF!,#REF!,#REF!</definedName>
    <definedName name="Z_49B0A4B9_963B_11D1_BFD1_00A02466B680_.wvu.Rows" hidden="1">#REF!,#REF!,#REF!,#REF!,#REF!,#REF!,#REF!,#REF!</definedName>
    <definedName name="Z_49B0A4BB_963B_11D1_BFD1_00A02466B680_.wvu.Rows" hidden="1">#REF!,#REF!,#REF!,#REF!,#REF!,#REF!,#REF!,#REF!,#REF!</definedName>
    <definedName name="Z_49B0A4BC_963B_11D1_BFD1_00A02466B680_.wvu.Rows" hidden="1">#REF!,#REF!,#REF!,#REF!,#REF!,#REF!,#REF!,#REF!,#REF!</definedName>
    <definedName name="Z_49B0A4BD_963B_11D1_BFD1_00A02466B680_.wvu.Rows" hidden="1">#REF!,#REF!,#REF!,#REF!,#REF!,#REF!</definedName>
    <definedName name="Z_5F3A46A2_1A22_4FA5_A3C5_1DEBD8BB3B53_.wvu.Cols" localSheetId="3" hidden="1">#REF!</definedName>
    <definedName name="Z_5F3A46A2_1A22_4FA5_A3C5_1DEBD8BB3B53_.wvu.Cols" localSheetId="9" hidden="1">#REF!</definedName>
    <definedName name="Z_5F3A46A2_1A22_4FA5_A3C5_1DEBD8BB3B53_.wvu.Cols" hidden="1">#REF!</definedName>
    <definedName name="Z_5F3A46A2_1A22_4FA5_A3C5_1DEBD8BB3B53_.wvu.PrintArea" localSheetId="3" hidden="1">#REF!</definedName>
    <definedName name="Z_5F3A46A2_1A22_4FA5_A3C5_1DEBD8BB3B53_.wvu.PrintArea" localSheetId="9"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#REF!,#REF!</definedName>
    <definedName name="Z_95224721_0485_11D4_BFD1_00508B5F4DA4_.wvu.Cols" localSheetId="3" hidden="1">#REF!</definedName>
    <definedName name="Z_95224721_0485_11D4_BFD1_00508B5F4DA4_.wvu.Cols" localSheetId="9" hidden="1">#REF!</definedName>
    <definedName name="Z_95224721_0485_11D4_BFD1_00508B5F4DA4_.wvu.Cols" hidden="1">#REF!</definedName>
    <definedName name="Z_9E0C48F8_FFCC_11D1_98BA_00C04FC96ABD_.wvu.Rows" hidden="1">#REF!,#REF!,#REF!,#REF!,#REF!,#REF!</definedName>
    <definedName name="Z_9E0C48F9_FFCC_11D1_98BA_00C04FC96ABD_.wvu.Rows"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hidden="1">#REF!,#REF!,#REF!,#REF!,#REF!,#REF!,#REF!,#REF!</definedName>
    <definedName name="Z_9E0C48FD_FFCC_11D1_98BA_00C04FC96ABD_.wvu.Rows" hidden="1">#REF!,#REF!,#REF!,#REF!,#REF!,#REF!,#REF!</definedName>
    <definedName name="Z_9E0C48FE_FFCC_11D1_98BA_00C04FC96ABD_.wvu.Rows" hidden="1">#REF!,#REF!,#REF!,#REF!,#REF!,#REF!,#REF!</definedName>
    <definedName name="Z_9E0C48FF_FFCC_11D1_98BA_00C04FC96ABD_.wvu.Rows" hidden="1">#REF!,#REF!,#REF!,#REF!,#REF!,#REF!,#REF!,#REF!</definedName>
    <definedName name="Z_9E0C4900_FFCC_11D1_98BA_00C04FC96ABD_.wvu.Rows" hidden="1">#REF!,#REF!,#REF!,#REF!,#REF!,#REF!,#REF!,#REF!</definedName>
    <definedName name="Z_9E0C4901_FFCC_11D1_98BA_00C04FC96ABD_.wvu.Rows" hidden="1">#REF!,#REF!,#REF!,#REF!,#REF!,#REF!,#REF!,#REF!</definedName>
    <definedName name="Z_9E0C4903_FFCC_11D1_98BA_00C04FC96ABD_.wvu.Rows" hidden="1">#REF!,#REF!,#REF!,#REF!,#REF!,#REF!,#REF!,#REF!,#REF!</definedName>
    <definedName name="Z_9E0C4904_FFCC_11D1_98BA_00C04FC96ABD_.wvu.Rows" hidden="1">#REF!,#REF!,#REF!,#REF!,#REF!,#REF!,#REF!,#REF!,#REF!</definedName>
    <definedName name="Z_9E0C4905_FFCC_11D1_98BA_00C04FC96ABD_.wvu.Rows" hidden="1">#REF!,#REF!,#REF!,#REF!,#REF!,#REF!</definedName>
    <definedName name="Z_B424DD41_AAD0_11D2_BFD1_00A02466506E_.wvu.PrintTitles" hidden="1">#REF!,#REF!</definedName>
    <definedName name="Z_BC2BFA12_1C91_11D2_BFD2_00A02466506E_.wvu.PrintTitles" hidden="1">#REF!,#REF!</definedName>
    <definedName name="Z_C21FAE85_013A_11D2_98BD_00C04FC96ABD_.wvu.Rows"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hidden="1">#REF!,#REF!,#REF!,#REF!,#REF!,#REF!,#REF!,#REF!</definedName>
    <definedName name="Z_C21FAE8A_013A_11D2_98BD_00C04FC96ABD_.wvu.Rows" hidden="1">#REF!,#REF!,#REF!,#REF!,#REF!,#REF!,#REF!</definedName>
    <definedName name="Z_C21FAE8B_013A_11D2_98BD_00C04FC96ABD_.wvu.Rows" hidden="1">#REF!,#REF!,#REF!,#REF!,#REF!,#REF!,#REF!</definedName>
    <definedName name="Z_C21FAE8C_013A_11D2_98BD_00C04FC96ABD_.wvu.Rows" hidden="1">#REF!,#REF!,#REF!,#REF!,#REF!,#REF!,#REF!,#REF!</definedName>
    <definedName name="Z_C21FAE8D_013A_11D2_98BD_00C04FC96ABD_.wvu.Rows" hidden="1">#REF!,#REF!,#REF!,#REF!,#REF!,#REF!,#REF!,#REF!</definedName>
    <definedName name="Z_C21FAE8E_013A_11D2_98BD_00C04FC96ABD_.wvu.Rows" hidden="1">#REF!,#REF!,#REF!,#REF!,#REF!,#REF!,#REF!,#REF!</definedName>
    <definedName name="Z_C21FAE90_013A_11D2_98BD_00C04FC96ABD_.wvu.Rows" hidden="1">#REF!,#REF!,#REF!,#REF!,#REF!,#REF!,#REF!,#REF!,#REF!</definedName>
    <definedName name="Z_C21FAE91_013A_11D2_98BD_00C04FC96ABD_.wvu.Rows" hidden="1">#REF!,#REF!,#REF!,#REF!,#REF!,#REF!,#REF!,#REF!,#REF!</definedName>
    <definedName name="Z_C21FAE92_013A_11D2_98BD_00C04FC96ABD_.wvu.Rows" hidden="1">#REF!,#REF!,#REF!,#REF!,#REF!,#REF!</definedName>
    <definedName name="Z_CF25EF4A_FFAB_11D1_98B7_00C04FC96ABD_.wvu.Rows"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hidden="1">#REF!,#REF!,#REF!,#REF!,#REF!,#REF!,#REF!,#REF!</definedName>
    <definedName name="Z_CF25EF4F_FFAB_11D1_98B7_00C04FC96ABD_.wvu.Rows" hidden="1">#REF!,#REF!,#REF!,#REF!,#REF!,#REF!,#REF!</definedName>
    <definedName name="Z_CF25EF50_FFAB_11D1_98B7_00C04FC96ABD_.wvu.Rows" hidden="1">#REF!,#REF!,#REF!,#REF!,#REF!,#REF!,#REF!</definedName>
    <definedName name="Z_CF25EF51_FFAB_11D1_98B7_00C04FC96ABD_.wvu.Rows" hidden="1">#REF!,#REF!,#REF!,#REF!,#REF!,#REF!,#REF!,#REF!</definedName>
    <definedName name="Z_CF25EF52_FFAB_11D1_98B7_00C04FC96ABD_.wvu.Rows" hidden="1">#REF!,#REF!,#REF!,#REF!,#REF!,#REF!,#REF!,#REF!</definedName>
    <definedName name="Z_CF25EF53_FFAB_11D1_98B7_00C04FC96ABD_.wvu.Rows" hidden="1">#REF!,#REF!,#REF!,#REF!,#REF!,#REF!,#REF!,#REF!</definedName>
    <definedName name="Z_CF25EF55_FFAB_11D1_98B7_00C04FC96ABD_.wvu.Rows" hidden="1">#REF!,#REF!,#REF!,#REF!,#REF!,#REF!,#REF!,#REF!,#REF!</definedName>
    <definedName name="Z_CF25EF56_FFAB_11D1_98B7_00C04FC96ABD_.wvu.Rows" hidden="1">#REF!,#REF!,#REF!,#REF!,#REF!,#REF!,#REF!,#REF!,#REF!</definedName>
    <definedName name="Z_CF25EF57_FFAB_11D1_98B7_00C04FC96ABD_.wvu.Rows" hidden="1">#REF!,#REF!,#REF!,#REF!,#REF!,#REF!</definedName>
    <definedName name="Z_E6B74681_BCE1_11D2_BFD1_00A02466506E_.wvu.PrintTitles" hidden="1">#REF!,#REF!</definedName>
    <definedName name="Z_EA8011E5_017A_11D2_98BD_00C04FC96ABD_.wvu.Rows" hidden="1">#REF!,#REF!,#REF!,#REF!,#REF!,#REF!,#REF!</definedName>
    <definedName name="Z_EA8011E6_017A_11D2_98BD_00C04FC96ABD_.wvu.Rows" hidden="1">#REF!,#REF!,#REF!,#REF!,#REF!,#REF!,#REF!</definedName>
    <definedName name="Z_EA8011E9_017A_11D2_98BD_00C04FC96ABD_.wvu.Rows" hidden="1">#REF!,#REF!,#REF!,#REF!,#REF!,#REF!,#REF!,#REF!</definedName>
    <definedName name="Z_EA8011EC_017A_11D2_98BD_00C04FC96ABD_.wvu.Rows" hidden="1">#REF!,#REF!,#REF!,#REF!,#REF!,#REF!,#REF!,#REF!,#REF!</definedName>
    <definedName name="Z_EA86CE3A_00A2_11D2_98BC_00C04FC96ABD_.wvu.Rows" hidden="1">#REF!,#REF!,#REF!,#REF!,#REF!,#REF!</definedName>
    <definedName name="Z_EA86CE3B_00A2_11D2_98BC_00C04FC96ABD_.wvu.Rows"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hidden="1">#REF!,#REF!,#REF!,#REF!,#REF!,#REF!,#REF!,#REF!</definedName>
    <definedName name="Z_EA86CE3F_00A2_11D2_98BC_00C04FC96ABD_.wvu.Rows" hidden="1">#REF!,#REF!,#REF!,#REF!,#REF!,#REF!,#REF!</definedName>
    <definedName name="Z_EA86CE40_00A2_11D2_98BC_00C04FC96ABD_.wvu.Rows" hidden="1">#REF!,#REF!,#REF!,#REF!,#REF!,#REF!,#REF!</definedName>
    <definedName name="Z_EA86CE41_00A2_11D2_98BC_00C04FC96ABD_.wvu.Rows" hidden="1">#REF!,#REF!,#REF!,#REF!,#REF!,#REF!,#REF!,#REF!</definedName>
    <definedName name="Z_EA86CE42_00A2_11D2_98BC_00C04FC96ABD_.wvu.Rows" hidden="1">#REF!,#REF!,#REF!,#REF!,#REF!,#REF!,#REF!,#REF!</definedName>
    <definedName name="Z_EA86CE43_00A2_11D2_98BC_00C04FC96ABD_.wvu.Rows" hidden="1">#REF!,#REF!,#REF!,#REF!,#REF!,#REF!,#REF!,#REF!</definedName>
    <definedName name="Z_EA86CE45_00A2_11D2_98BC_00C04FC96ABD_.wvu.Rows" hidden="1">#REF!,#REF!,#REF!,#REF!,#REF!,#REF!,#REF!,#REF!,#REF!</definedName>
    <definedName name="Z_EA86CE46_00A2_11D2_98BC_00C04FC96ABD_.wvu.Rows" hidden="1">#REF!,#REF!,#REF!,#REF!,#REF!,#REF!,#REF!,#REF!,#REF!</definedName>
    <definedName name="Z_EA86CE47_00A2_11D2_98BC_00C04FC96ABD_.wvu.Rows" hidden="1">#REF!,#REF!,#REF!,#REF!,#REF!,#REF!</definedName>
    <definedName name="zkouska" localSheetId="3" hidden="1">#REF!</definedName>
    <definedName name="zkouska" localSheetId="9" hidden="1">#REF!</definedName>
    <definedName name="zkouska" hidden="1">#REF!</definedName>
    <definedName name="zz" localSheetId="3" hidden="1">{"Tab1",#N/A,FALSE,"P";"Tab2",#N/A,FALSE,"P"}</definedName>
    <definedName name="zz" localSheetId="9" hidden="1">{"Tab1",#N/A,FALSE,"P";"Tab2",#N/A,FALSE,"P"}</definedName>
    <definedName name="zz" hidden="1">{"Tab1",#N/A,FALSE,"P";"Tab2",#N/A,FALSE,"P"}</definedName>
    <definedName name="zzz">'[26]q-61_Ind_4_0201_ZEu_E'!$A$2:$AB$119</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8" l="1"/>
  <c r="B2" i="278"/>
  <c r="B3" i="288" l="1"/>
  <c r="B2" i="288"/>
  <c r="B3" i="287"/>
  <c r="B2" i="287"/>
  <c r="D9" i="287"/>
  <c r="C9" i="287"/>
  <c r="B4" i="256"/>
  <c r="B3" i="256"/>
  <c r="B3" i="279"/>
  <c r="B2" i="279"/>
  <c r="B3" i="253"/>
  <c r="B2" i="253"/>
  <c r="B3" i="280"/>
  <c r="B2" i="280"/>
  <c r="B3" i="219"/>
  <c r="B2" i="219"/>
  <c r="B3" i="276"/>
  <c r="B2" i="276"/>
  <c r="B3" i="275" l="1"/>
  <c r="B2" i="275"/>
  <c r="F9" i="284" l="1"/>
  <c r="E9" i="284"/>
  <c r="B3" i="284"/>
  <c r="B2" i="284"/>
  <c r="F9" i="283"/>
  <c r="E9" i="283"/>
  <c r="B3" i="283"/>
  <c r="B2" i="283"/>
  <c r="B3" i="286" l="1"/>
  <c r="B2" i="286"/>
  <c r="B3" i="282"/>
  <c r="B2" i="282"/>
  <c r="G26" i="281" l="1"/>
  <c r="G27" i="281"/>
  <c r="B3" i="281"/>
  <c r="B2" i="281"/>
  <c r="T41" i="253" l="1"/>
  <c r="Q8" i="279" l="1"/>
  <c r="R8" i="279"/>
  <c r="J9" i="275"/>
  <c r="L9" i="275" s="1"/>
  <c r="I9" i="275"/>
  <c r="K9" i="275" s="1"/>
  <c r="F35" i="281" l="1"/>
  <c r="E35" i="281"/>
  <c r="G36" i="281"/>
  <c r="I26" i="281"/>
  <c r="I35" i="281" s="1"/>
  <c r="G35" i="281"/>
  <c r="J13" i="275" l="1"/>
  <c r="L13" i="275" s="1"/>
  <c r="I13" i="275"/>
  <c r="K13" i="275" s="1"/>
</calcChain>
</file>

<file path=xl/sharedStrings.xml><?xml version="1.0" encoding="utf-8"?>
<sst xmlns="http://schemas.openxmlformats.org/spreadsheetml/2006/main" count="1417" uniqueCount="717">
  <si>
    <t>GRÁFICOS</t>
  </si>
  <si>
    <t>CHARTS</t>
  </si>
  <si>
    <t>QUADROS</t>
  </si>
  <si>
    <t>TABLES</t>
  </si>
  <si>
    <t>Índice</t>
  </si>
  <si>
    <t>PT | EN</t>
  </si>
  <si>
    <t>Ano | Year</t>
  </si>
  <si>
    <t>jan</t>
  </si>
  <si>
    <t>fev</t>
  </si>
  <si>
    <t>mar</t>
  </si>
  <si>
    <t>abr</t>
  </si>
  <si>
    <t>mai</t>
  </si>
  <si>
    <t>jun</t>
  </si>
  <si>
    <t>jul</t>
  </si>
  <si>
    <t>ago</t>
  </si>
  <si>
    <t xml:space="preserve">set </t>
  </si>
  <si>
    <t>out</t>
  </si>
  <si>
    <t>nov</t>
  </si>
  <si>
    <t>dez</t>
  </si>
  <si>
    <t>Jan</t>
  </si>
  <si>
    <t>Feb</t>
  </si>
  <si>
    <t>Mar</t>
  </si>
  <si>
    <t>Apr</t>
  </si>
  <si>
    <t>May</t>
  </si>
  <si>
    <t>Jun</t>
  </si>
  <si>
    <t>Jul</t>
  </si>
  <si>
    <t>Aug</t>
  </si>
  <si>
    <t>Sep</t>
  </si>
  <si>
    <t>Oct</t>
  </si>
  <si>
    <t>Nov</t>
  </si>
  <si>
    <t>Dec</t>
  </si>
  <si>
    <t>Agregados e componentes orçamentais dos municípios</t>
  </si>
  <si>
    <t>Municipalities  budget aggregates and components</t>
  </si>
  <si>
    <t>Saldo global</t>
  </si>
  <si>
    <t>Overall balance</t>
  </si>
  <si>
    <t>Receita efetiva</t>
  </si>
  <si>
    <t>Effective revenue</t>
  </si>
  <si>
    <t>Receita própria fiscal</t>
  </si>
  <si>
    <t>Own tax revenue</t>
  </si>
  <si>
    <t>Receita própria não fiscal</t>
  </si>
  <si>
    <t>Own non-tax revenue</t>
  </si>
  <si>
    <t>Transferências (receita)</t>
  </si>
  <si>
    <t>Transfers (revenue)</t>
  </si>
  <si>
    <t>Despesa efetiva</t>
  </si>
  <si>
    <t>Effective expenditure</t>
  </si>
  <si>
    <t>Despesa corrente primária</t>
  </si>
  <si>
    <t>Primary current expenditure</t>
  </si>
  <si>
    <t>Despesa de capital</t>
  </si>
  <si>
    <t>Capital expenditure</t>
  </si>
  <si>
    <t>Juros</t>
  </si>
  <si>
    <t>Interest</t>
  </si>
  <si>
    <t>Receita efetiva (vha%)</t>
  </si>
  <si>
    <t>Effective revenue (change%)</t>
  </si>
  <si>
    <t>Transferências</t>
  </si>
  <si>
    <t>Transfers</t>
  </si>
  <si>
    <t>Despesa efetiva (vha%)</t>
  </si>
  <si>
    <t>Effective expenditure (change %)</t>
  </si>
  <si>
    <t>Stock de Passivos Não Financeiros (M€) [Municípios] | Non-Financial Liabilities Stock (M€) [Municipalities]</t>
  </si>
  <si>
    <t>Pagamentos em Atraso (M€) | Arrears (M€)</t>
  </si>
  <si>
    <t>Municípios | Municipalities</t>
  </si>
  <si>
    <t>(M€, exceto quando indicado) | (M€, except otherwise mentioned)</t>
  </si>
  <si>
    <t>YoY</t>
  </si>
  <si>
    <t>YoY (%)</t>
  </si>
  <si>
    <t>Contribution to the rate of change (p.p.)</t>
  </si>
  <si>
    <t>Receita corrente</t>
  </si>
  <si>
    <t>Current revenue</t>
  </si>
  <si>
    <t>Receita Fiscal</t>
  </si>
  <si>
    <t>Tax revenue</t>
  </si>
  <si>
    <t>Impostos diretos</t>
  </si>
  <si>
    <t>Direct taxes</t>
  </si>
  <si>
    <t>Imposto Municipal sobre Transmissões (IMT)</t>
  </si>
  <si>
    <t>Non-recurrent municipal property tax ("IMT")</t>
  </si>
  <si>
    <t>Imposto Municipal sobre Imóveis (IMI)</t>
  </si>
  <si>
    <t>Recurrent municipal property tax ("IMI")</t>
  </si>
  <si>
    <t>Imposto Único de Circulação (IUC)</t>
  </si>
  <si>
    <t>n.d.</t>
  </si>
  <si>
    <t>Circulation Tax ("IUC")</t>
  </si>
  <si>
    <t>Derrama</t>
  </si>
  <si>
    <t>Municipal Surcharge (on corporate income tax)</t>
  </si>
  <si>
    <t>Transferências Correntes</t>
  </si>
  <si>
    <t>Current transfers (received)</t>
  </si>
  <si>
    <t>Outros subsectores das AP</t>
  </si>
  <si>
    <t>Other general government subsectors</t>
  </si>
  <si>
    <t>Receita de capital</t>
  </si>
  <si>
    <t>Capital revenues</t>
  </si>
  <si>
    <t>Venda de Bens de Investimento</t>
  </si>
  <si>
    <t>Sales of capital goods</t>
  </si>
  <si>
    <t>Transferências de Capital</t>
  </si>
  <si>
    <t>Capital transfers (received)</t>
  </si>
  <si>
    <t>Outras receitas de capital</t>
  </si>
  <si>
    <t>Other capital revenues</t>
  </si>
  <si>
    <t>Receita Efetiva</t>
  </si>
  <si>
    <t>Effective Revenue</t>
  </si>
  <si>
    <r>
      <t xml:space="preserve">… of which own revenue </t>
    </r>
    <r>
      <rPr>
        <i/>
        <sz val="8"/>
        <rFont val="Ubuntu Light"/>
        <family val="2"/>
      </rPr>
      <t>[effective revenue minus transfers]</t>
    </r>
  </si>
  <si>
    <t>… da qual receita própria não fiscal</t>
  </si>
  <si>
    <t>…of which non-tax own revenue</t>
  </si>
  <si>
    <r>
      <t xml:space="preserve">… of which transfers </t>
    </r>
    <r>
      <rPr>
        <i/>
        <sz val="8"/>
        <rFont val="Ubuntu Light"/>
        <family val="2"/>
      </rPr>
      <t>[total current and capital transfers]</t>
    </r>
  </si>
  <si>
    <t>Despesa Primária</t>
  </si>
  <si>
    <t>Primary Expenditure</t>
  </si>
  <si>
    <t>Despesa Corrente Primária</t>
  </si>
  <si>
    <t>Current Primary Expenditure</t>
  </si>
  <si>
    <t>Despesas com o pessoal</t>
  </si>
  <si>
    <t>Compensation of employees</t>
  </si>
  <si>
    <t>Aquisição de bens e serviços</t>
  </si>
  <si>
    <t xml:space="preserve">Current goods and services acquisition </t>
  </si>
  <si>
    <t>Transferências correntes</t>
  </si>
  <si>
    <t>Subsídios</t>
  </si>
  <si>
    <t>Subsidies</t>
  </si>
  <si>
    <t>Outras despesas correntes</t>
  </si>
  <si>
    <t>Other current expenditures</t>
  </si>
  <si>
    <t>Despesa de Capital</t>
  </si>
  <si>
    <t>Capital Expenditure</t>
  </si>
  <si>
    <t>Aquisição de bens de capital</t>
  </si>
  <si>
    <t>Capital Goods Acquisition (investment expenditure)</t>
  </si>
  <si>
    <t>Transferências de capital</t>
  </si>
  <si>
    <t>Outras despesas de capital</t>
  </si>
  <si>
    <t>Other capital expenditures</t>
  </si>
  <si>
    <t>Juros e outros encargos</t>
  </si>
  <si>
    <t>Interest paid</t>
  </si>
  <si>
    <t>Por memória</t>
  </si>
  <si>
    <t>Memo items</t>
  </si>
  <si>
    <t>Transferências [Despesa]</t>
  </si>
  <si>
    <t>Transfers [Expenditure]</t>
  </si>
  <si>
    <t>Transfers to other general government subsectors [Expenditure]</t>
  </si>
  <si>
    <t>Freguesias [Despesa]</t>
  </si>
  <si>
    <t>Parishes [Expenditure]</t>
  </si>
  <si>
    <t>Transf. da  Adm. Central [Receita]</t>
  </si>
  <si>
    <t>Transfers from Central Government [Revenue]</t>
  </si>
  <si>
    <t>Transferências do OE [Receita]</t>
  </si>
  <si>
    <t>Transfer from the State Budget [Revenue]</t>
  </si>
  <si>
    <t>Lei das Finanças Locais [Receita]</t>
  </si>
  <si>
    <t>Local Finance Act [Revenue]</t>
  </si>
  <si>
    <t>União Europeia [Receita]</t>
  </si>
  <si>
    <t>European Union [Revenue]</t>
  </si>
  <si>
    <t>Afetos à área da educação</t>
  </si>
  <si>
    <t>Working in education functions</t>
  </si>
  <si>
    <t>Outros</t>
  </si>
  <si>
    <t>Others</t>
  </si>
  <si>
    <t>DESPESA POR PAGAR DOS MUNICÍPIOS| EXPENSES PAYABLE OF MUNICIPALITIES</t>
  </si>
  <si>
    <t>PASSIVOS NÃO FINANCEIROS</t>
  </si>
  <si>
    <t>CONTAS A PAGAR</t>
  </si>
  <si>
    <t>PAGAMENTOS EM ATRASO</t>
  </si>
  <si>
    <t>Unidade : milhões de euros, exceto quando indicado</t>
  </si>
  <si>
    <t>Stock (acumulado)</t>
  </si>
  <si>
    <t>Unit : million euros, except otherwise mentioned</t>
  </si>
  <si>
    <t>M€</t>
  </si>
  <si>
    <t>% (t.v.h.)</t>
  </si>
  <si>
    <t>NON FINANCIAL LIABILITIES</t>
  </si>
  <si>
    <t>ACCOUNTS PAYABLE</t>
  </si>
  <si>
    <t>ARREARS</t>
  </si>
  <si>
    <t>Stock (accumulated)</t>
  </si>
  <si>
    <t>YoY Change:</t>
  </si>
  <si>
    <t>%</t>
  </si>
  <si>
    <t>Despesa primária</t>
  </si>
  <si>
    <t>Primary expenditure</t>
  </si>
  <si>
    <t xml:space="preserve">Despesa corrente Primária  </t>
  </si>
  <si>
    <t>Current primary expenditure</t>
  </si>
  <si>
    <t xml:space="preserve">Despesa com Pessoal </t>
  </si>
  <si>
    <t>Encargos com Saúde</t>
  </si>
  <si>
    <t>Health related exp.</t>
  </si>
  <si>
    <t>Contrib. de Seg. Social</t>
  </si>
  <si>
    <t>Social Security contributions</t>
  </si>
  <si>
    <t>Aq. de Bens e Serviços</t>
  </si>
  <si>
    <t>Acquis. of current goods and services</t>
  </si>
  <si>
    <t>Transf.  Correntes</t>
  </si>
  <si>
    <t>Current transfers</t>
  </si>
  <si>
    <t>Para Adm. Públicas</t>
  </si>
  <si>
    <t>Within General Government</t>
  </si>
  <si>
    <t>Para fora das Adm. Públicas</t>
  </si>
  <si>
    <t>Outside General Government</t>
  </si>
  <si>
    <t>Outra despesa Corr. primária</t>
  </si>
  <si>
    <t>Other current primary expenditure</t>
  </si>
  <si>
    <t>Aq. de Bens de Capital</t>
  </si>
  <si>
    <t>Acquisition of capital goods</t>
  </si>
  <si>
    <t>Transf.  Capital</t>
  </si>
  <si>
    <t>Capital transfers</t>
  </si>
  <si>
    <t>Outra despesa de capital</t>
  </si>
  <si>
    <t>Other capital expenditure</t>
  </si>
  <si>
    <t>Effective Expenditure</t>
  </si>
  <si>
    <t>Effective Expenditure (consolidated)*</t>
  </si>
  <si>
    <t>*Excluindo transferências e outros fluxos (parte dos encargos com saúde e contribuições de segurança social) dirigidos a entidades das Administrações Públicas. | *Excluding transfers and other flows to general government entities.</t>
  </si>
  <si>
    <t>(M€, exceto quando outra unidade é indicada) | (M€, except otherwise mentioned)</t>
  </si>
  <si>
    <t>MUNICÍPIO</t>
  </si>
  <si>
    <t>Pagamentos em atraso (PA)</t>
  </si>
  <si>
    <t>MUNICIPALITY</t>
  </si>
  <si>
    <t>Arrears ("PA")</t>
  </si>
  <si>
    <t>PENAFIEL</t>
  </si>
  <si>
    <t>VILA REAL DE SANTO ANTÓNIO</t>
  </si>
  <si>
    <t>CAMINHA</t>
  </si>
  <si>
    <t>SETÚBAL</t>
  </si>
  <si>
    <t/>
  </si>
  <si>
    <t>OURIQUE</t>
  </si>
  <si>
    <t>PESO DA RÉGUA</t>
  </si>
  <si>
    <t>TÁBUA</t>
  </si>
  <si>
    <t>TAROUCA</t>
  </si>
  <si>
    <t>FREIXO DE ESPADA À CINTA</t>
  </si>
  <si>
    <t>RESTANTES MUNICÍPIOS | OTHER MUNICIPALITIES</t>
  </si>
  <si>
    <t>TOTAL</t>
  </si>
  <si>
    <t>-</t>
  </si>
  <si>
    <t>Rácio da dívida total (RDT)</t>
  </si>
  <si>
    <r>
      <t>População residente</t>
    </r>
    <r>
      <rPr>
        <b/>
        <vertAlign val="superscript"/>
        <sz val="10"/>
        <rFont val="Ubuntu Light"/>
        <family val="2"/>
      </rPr>
      <t>4</t>
    </r>
    <r>
      <rPr>
        <b/>
        <sz val="10"/>
        <rFont val="Ubuntu Light"/>
        <family val="2"/>
      </rPr>
      <t xml:space="preserve">
(n.º hab.)</t>
    </r>
  </si>
  <si>
    <t>Dívida total</t>
  </si>
  <si>
    <t>Total debt ratio (TDR)</t>
  </si>
  <si>
    <r>
      <t>Dívida total, incluindo dívidas não orçamentais e exceções previstas na lei</t>
    </r>
    <r>
      <rPr>
        <b/>
        <vertAlign val="superscript"/>
        <sz val="10"/>
        <rFont val="Ubuntu Light"/>
        <family val="2"/>
      </rPr>
      <t>1</t>
    </r>
  </si>
  <si>
    <r>
      <t xml:space="preserve">Dívida total, </t>
    </r>
    <r>
      <rPr>
        <b/>
        <u/>
        <sz val="10"/>
        <rFont val="Ubuntu Light"/>
        <family val="2"/>
      </rPr>
      <t>excluindo</t>
    </r>
    <r>
      <rPr>
        <b/>
        <sz val="10"/>
        <rFont val="Ubuntu Light"/>
        <family val="2"/>
      </rPr>
      <t xml:space="preserve"> dívidas não orçamentais e exceções previstas na lei</t>
    </r>
    <r>
      <rPr>
        <b/>
        <vertAlign val="superscript"/>
        <sz val="10"/>
        <rFont val="Ubuntu Light"/>
        <family val="2"/>
      </rPr>
      <t>2</t>
    </r>
  </si>
  <si>
    <r>
      <t>… da qual respeitante a entidades participadas</t>
    </r>
    <r>
      <rPr>
        <b/>
        <i/>
        <vertAlign val="superscript"/>
        <sz val="10"/>
        <rFont val="Ubuntu Light"/>
        <family val="2"/>
      </rPr>
      <t>3</t>
    </r>
  </si>
  <si>
    <r>
      <t>Resident population</t>
    </r>
    <r>
      <rPr>
        <b/>
        <vertAlign val="superscript"/>
        <sz val="10"/>
        <rFont val="Ubuntu Light"/>
        <family val="2"/>
      </rPr>
      <t>4</t>
    </r>
    <r>
      <rPr>
        <b/>
        <sz val="10"/>
        <rFont val="Ubuntu Light"/>
        <family val="2"/>
      </rPr>
      <t xml:space="preserve">
(nr. of inhabit.)</t>
    </r>
  </si>
  <si>
    <t>Total debt</t>
  </si>
  <si>
    <r>
      <t>Total debt, including non-budgetary debt and exceptions provided by law</t>
    </r>
    <r>
      <rPr>
        <b/>
        <vertAlign val="superscript"/>
        <sz val="10"/>
        <rFont val="Ubuntu Light"/>
        <family val="2"/>
      </rPr>
      <t>1</t>
    </r>
  </si>
  <si>
    <r>
      <t xml:space="preserve">Total debt, </t>
    </r>
    <r>
      <rPr>
        <b/>
        <u/>
        <sz val="10"/>
        <rFont val="Ubuntu Light"/>
        <family val="2"/>
      </rPr>
      <t>excluding</t>
    </r>
    <r>
      <rPr>
        <b/>
        <sz val="10"/>
        <rFont val="Ubuntu Light"/>
        <family val="2"/>
      </rPr>
      <t xml:space="preserve"> non-budgetary debt and exceptions provided by law</t>
    </r>
    <r>
      <rPr>
        <b/>
        <vertAlign val="superscript"/>
        <sz val="10"/>
        <rFont val="Ubuntu Light"/>
        <family val="2"/>
      </rPr>
      <t>2</t>
    </r>
  </si>
  <si>
    <r>
      <t>… of which with respect to investees</t>
    </r>
    <r>
      <rPr>
        <b/>
        <i/>
        <vertAlign val="superscript"/>
        <sz val="10"/>
        <rFont val="Ubuntu Light"/>
        <family val="2"/>
      </rPr>
      <t>3</t>
    </r>
  </si>
  <si>
    <t>(1)</t>
  </si>
  <si>
    <t>(2)</t>
  </si>
  <si>
    <t>(3)</t>
  </si>
  <si>
    <t>(4)</t>
  </si>
  <si>
    <t>(5)</t>
  </si>
  <si>
    <t>(6)</t>
  </si>
  <si>
    <t>(7)</t>
  </si>
  <si>
    <t>(8)</t>
  </si>
  <si>
    <t>(9)</t>
  </si>
  <si>
    <t>(10)</t>
  </si>
  <si>
    <t>Nível do"rácio da dívida total" (RDT)</t>
  </si>
  <si>
    <t>Mecanismo(s) previstos</t>
  </si>
  <si>
    <t>Foreseen mechanism(s)</t>
  </si>
  <si>
    <r>
      <t>RDT</t>
    </r>
    <r>
      <rPr>
        <vertAlign val="subscript"/>
        <sz val="10"/>
        <color rgb="FF000000"/>
        <rFont val="Ubuntu Light"/>
        <family val="2"/>
      </rPr>
      <t>t</t>
    </r>
    <r>
      <rPr>
        <sz val="10"/>
        <color rgb="FF000000"/>
        <rFont val="Ubuntu Light"/>
        <family val="2"/>
      </rPr>
      <t xml:space="preserve"> &gt;1,50</t>
    </r>
  </si>
  <si>
    <t>&gt;3,00</t>
  </si>
  <si>
    <r>
      <t>Adesão obrigatória à Recuperação Financeira (FAM)</t>
    </r>
    <r>
      <rPr>
        <vertAlign val="superscript"/>
        <sz val="10"/>
        <rFont val="Ubuntu Light"/>
        <family val="2"/>
      </rPr>
      <t>2</t>
    </r>
    <r>
      <rPr>
        <sz val="10"/>
        <rFont val="Ubuntu Light"/>
        <family val="2"/>
      </rPr>
      <t xml:space="preserve"> </t>
    </r>
  </si>
  <si>
    <r>
      <t>TDR</t>
    </r>
    <r>
      <rPr>
        <vertAlign val="subscript"/>
        <sz val="10"/>
        <color rgb="FF000000"/>
        <rFont val="Ubuntu Light"/>
        <family val="2"/>
      </rPr>
      <t>t</t>
    </r>
    <r>
      <rPr>
        <sz val="10"/>
        <color rgb="FF000000"/>
        <rFont val="Ubuntu Light"/>
        <family val="2"/>
      </rPr>
      <t xml:space="preserve"> &gt;1,50</t>
    </r>
  </si>
  <si>
    <r>
      <t>2,25 ≤ RDT</t>
    </r>
    <r>
      <rPr>
        <vertAlign val="subscript"/>
        <sz val="10"/>
        <color rgb="FF000000"/>
        <rFont val="Ubuntu Light"/>
        <family val="2"/>
      </rPr>
      <t>t</t>
    </r>
    <r>
      <rPr>
        <sz val="10"/>
        <color rgb="FF000000"/>
        <rFont val="Ubuntu Light"/>
        <family val="2"/>
      </rPr>
      <t xml:space="preserve"> ≤ 3,00</t>
    </r>
  </si>
  <si>
    <t>Adesão obrigatória ao Saneamento Financeiro ou à Recuperação Financeira (FAM); opção cabe ao município</t>
  </si>
  <si>
    <r>
      <t>2,25 ≤ TDR</t>
    </r>
    <r>
      <rPr>
        <vertAlign val="subscript"/>
        <sz val="10"/>
        <color rgb="FF000000"/>
        <rFont val="Ubuntu Light"/>
        <family val="2"/>
      </rPr>
      <t>t</t>
    </r>
    <r>
      <rPr>
        <sz val="10"/>
        <color rgb="FF000000"/>
        <rFont val="Ubuntu Light"/>
        <family val="2"/>
      </rPr>
      <t xml:space="preserve"> ≤ 3,00</t>
    </r>
  </si>
  <si>
    <r>
      <t>1,50 &lt; RDT</t>
    </r>
    <r>
      <rPr>
        <vertAlign val="subscript"/>
        <sz val="10"/>
        <color rgb="FF000000"/>
        <rFont val="Ubuntu Light"/>
        <family val="2"/>
      </rPr>
      <t>t</t>
    </r>
    <r>
      <rPr>
        <sz val="10"/>
        <color rgb="FF000000"/>
        <rFont val="Ubuntu Light"/>
        <family val="2"/>
      </rPr>
      <t xml:space="preserve"> &lt; 2,25</t>
    </r>
  </si>
  <si>
    <r>
      <t>1,50 &lt; TDR</t>
    </r>
    <r>
      <rPr>
        <vertAlign val="subscript"/>
        <sz val="10"/>
        <color rgb="FF000000"/>
        <rFont val="Ubuntu Light"/>
        <family val="2"/>
      </rPr>
      <t>t</t>
    </r>
    <r>
      <rPr>
        <sz val="10"/>
        <color rgb="FF000000"/>
        <rFont val="Ubuntu Light"/>
        <family val="2"/>
      </rPr>
      <t xml:space="preserve"> &lt; 2,25</t>
    </r>
  </si>
  <si>
    <r>
      <t>1,00 ≤ RDT</t>
    </r>
    <r>
      <rPr>
        <vertAlign val="subscript"/>
        <sz val="10"/>
        <color rgb="FF000000"/>
        <rFont val="Ubuntu Light"/>
        <family val="2"/>
      </rPr>
      <t>t</t>
    </r>
    <r>
      <rPr>
        <sz val="10"/>
        <color rgb="FF000000"/>
        <rFont val="Ubuntu Light"/>
        <family val="2"/>
      </rPr>
      <t>≤ 1,50</t>
    </r>
  </si>
  <si>
    <t>Adesão facultativa ao Saneamento Financeiro</t>
  </si>
  <si>
    <r>
      <t>Optional adherence to financial adjustment ("</t>
    </r>
    <r>
      <rPr>
        <i/>
        <sz val="10"/>
        <rFont val="Ubuntu Light"/>
        <family val="2"/>
      </rPr>
      <t>saneamento financeiro</t>
    </r>
    <r>
      <rPr>
        <sz val="10"/>
        <rFont val="Ubuntu Light"/>
        <family val="2"/>
      </rPr>
      <t>")</t>
    </r>
  </si>
  <si>
    <r>
      <t>1,00 ≤ TDR</t>
    </r>
    <r>
      <rPr>
        <vertAlign val="subscript"/>
        <sz val="10"/>
        <color rgb="FF000000"/>
        <rFont val="Ubuntu Light"/>
        <family val="2"/>
      </rPr>
      <t>t</t>
    </r>
    <r>
      <rPr>
        <sz val="10"/>
        <color rgb="FF000000"/>
        <rFont val="Ubuntu Light"/>
        <family val="2"/>
      </rPr>
      <t>≤ 1,50</t>
    </r>
  </si>
  <si>
    <r>
      <t>RDT</t>
    </r>
    <r>
      <rPr>
        <vertAlign val="subscript"/>
        <sz val="10"/>
        <color rgb="FF000000"/>
        <rFont val="Ubuntu Light"/>
        <family val="2"/>
      </rPr>
      <t>t</t>
    </r>
    <r>
      <rPr>
        <sz val="10"/>
        <color rgb="FF000000"/>
        <rFont val="Ubuntu Light"/>
        <family val="2"/>
      </rPr>
      <t>&lt; 1,00</t>
    </r>
  </si>
  <si>
    <t>Nenhum. Município em equilíbrio nos termos do RFALEI</t>
  </si>
  <si>
    <t>None. Municipality in equilibrium under the Local Finance Act.</t>
  </si>
  <si>
    <r>
      <t>TDR</t>
    </r>
    <r>
      <rPr>
        <vertAlign val="subscript"/>
        <sz val="10"/>
        <color rgb="FF000000"/>
        <rFont val="Ubuntu Light"/>
        <family val="2"/>
      </rPr>
      <t>t</t>
    </r>
    <r>
      <rPr>
        <sz val="10"/>
        <color rgb="FF000000"/>
        <rFont val="Ubuntu Light"/>
        <family val="2"/>
      </rPr>
      <t>&lt; 1,00</t>
    </r>
  </si>
  <si>
    <t xml:space="preserve">Outros </t>
  </si>
  <si>
    <t>Taxas, Multas e Outras Penalidades</t>
  </si>
  <si>
    <t>Fees, Fines and Other Penalties</t>
  </si>
  <si>
    <t>Rendimentos da Propriedade</t>
  </si>
  <si>
    <t>Dividends and other revenues from property</t>
  </si>
  <si>
    <t>Fundo de Equilíbrio Financeiro</t>
  </si>
  <si>
    <t>Financial Equilibrium Fund</t>
  </si>
  <si>
    <t>Fundo Social Municipal</t>
  </si>
  <si>
    <t>Municipal Social Fund</t>
  </si>
  <si>
    <t>Participação IRS</t>
  </si>
  <si>
    <t>PIT municipal share</t>
  </si>
  <si>
    <t>União Europeia</t>
  </si>
  <si>
    <t>European Union</t>
  </si>
  <si>
    <t>Outras transferências</t>
  </si>
  <si>
    <t>Other transfers</t>
  </si>
  <si>
    <t>Venda de bens e serviços correntes</t>
  </si>
  <si>
    <t>Sales of current goods and services</t>
  </si>
  <si>
    <t>Reposições não abatidas nos pagamentos</t>
  </si>
  <si>
    <t>Non-deducted re-payments</t>
  </si>
  <si>
    <t>Outras receitas correntes</t>
  </si>
  <si>
    <t>Artigo 35.º da Lei das Finanças Locais</t>
  </si>
  <si>
    <r>
      <t>Local Finance Act's 35</t>
    </r>
    <r>
      <rPr>
        <vertAlign val="superscript"/>
        <sz val="10"/>
        <rFont val="Ubuntu Light"/>
        <family val="2"/>
      </rPr>
      <t>th</t>
    </r>
    <r>
      <rPr>
        <sz val="10"/>
        <rFont val="Ubuntu Light"/>
        <family val="2"/>
      </rPr>
      <t xml:space="preserve"> article</t>
    </r>
  </si>
  <si>
    <t>Remunerações Certas e Permanentes</t>
  </si>
  <si>
    <t>Wages and Salaries</t>
  </si>
  <si>
    <t>Abonos Variáveis ou Eventuais</t>
  </si>
  <si>
    <t>Variable or Occasional Gains</t>
  </si>
  <si>
    <t>Segurança social</t>
  </si>
  <si>
    <t>Freguesias</t>
  </si>
  <si>
    <t>Parishes</t>
  </si>
  <si>
    <t>Subsectores das AP</t>
  </si>
  <si>
    <t>General government subsectors</t>
  </si>
  <si>
    <t>Saldo primário</t>
  </si>
  <si>
    <t>Primary balance</t>
  </si>
  <si>
    <t>Despesa corrente</t>
  </si>
  <si>
    <t>Current expenditure</t>
  </si>
  <si>
    <t>Saldo corrente</t>
  </si>
  <si>
    <t>Current balance</t>
  </si>
  <si>
    <t>Saldo de capital</t>
  </si>
  <si>
    <t>Capital balance</t>
  </si>
  <si>
    <t>Financial assets net of repayments</t>
  </si>
  <si>
    <t>Reembolsos (receita)</t>
  </si>
  <si>
    <t>Refunds (revenue)</t>
  </si>
  <si>
    <t>Ativos financeiros (despesa)</t>
  </si>
  <si>
    <t>Financial assets (expense)</t>
  </si>
  <si>
    <t>Financial liabilities net of amortizations</t>
  </si>
  <si>
    <t>Receita de passivos financeiros</t>
  </si>
  <si>
    <t>Revenue from financial liabilities</t>
  </si>
  <si>
    <t>Amortizações</t>
  </si>
  <si>
    <t>Amortizations</t>
  </si>
  <si>
    <t>Poupança (+) / Utilização (-) de saldo da gerência anterior</t>
  </si>
  <si>
    <t>Savings (+) / Use (-) of previous year balance</t>
  </si>
  <si>
    <t>(milhares euros, exceto quando outra unidade é indicada) | (thousand euros, except otherwise mentioned)</t>
  </si>
  <si>
    <t>ALENQUER</t>
  </si>
  <si>
    <t>BELMONTE</t>
  </si>
  <si>
    <t>CUBA</t>
  </si>
  <si>
    <t>FIGUEIRÓ DOS VINHOS</t>
  </si>
  <si>
    <t>MAÇÃO</t>
  </si>
  <si>
    <t>MACHICO</t>
  </si>
  <si>
    <t>MELGAÇO</t>
  </si>
  <si>
    <t>MOIMENTA DA BEIRA</t>
  </si>
  <si>
    <t>MONTEMOR-O-VELHO</t>
  </si>
  <si>
    <t>PORTALEGRE</t>
  </si>
  <si>
    <t>SANTA COMBA DÃO</t>
  </si>
  <si>
    <t>TABUAÇO</t>
  </si>
  <si>
    <t>TOMAR</t>
  </si>
  <si>
    <t>TROFA</t>
  </si>
  <si>
    <t>VILA DO BISPO</t>
  </si>
  <si>
    <t>VILA NOVA DE POIARES</t>
  </si>
  <si>
    <t>Municípios sem pagamentos em atraso</t>
  </si>
  <si>
    <t>Número de municípios</t>
  </si>
  <si>
    <t>Em % do número total de municípios</t>
  </si>
  <si>
    <t>Participação IVA</t>
  </si>
  <si>
    <t>Passivos financeiros líquidos de amortizações, dos quais:</t>
  </si>
  <si>
    <t>Ativos financeiros líquidos de reembolsos, dos quais:</t>
  </si>
  <si>
    <t>VAT municipal share</t>
  </si>
  <si>
    <t>(M€, exceto quando indicado)</t>
  </si>
  <si>
    <t>2020*</t>
  </si>
  <si>
    <t>Transferências para subsectores das AP [Despesa]</t>
  </si>
  <si>
    <t>31.12.2020</t>
  </si>
  <si>
    <t>ÁGUEDA</t>
  </si>
  <si>
    <t>ALFÂNDEGA DA FÉ</t>
  </si>
  <si>
    <t>SUBTOTAL
(UNIVERSO DISPONÍVEL)</t>
  </si>
  <si>
    <t>SUBTOTAL
(AVAILABLE UNIVERSE)</t>
  </si>
  <si>
    <t>SUBTOTAL
(% TOTAL MUNICÍPIOS)</t>
  </si>
  <si>
    <t>TOTAL (% AVAILABLE UNIVERSE)</t>
  </si>
  <si>
    <t>TOTAL MUNICÍPIOS</t>
  </si>
  <si>
    <t>MUNICIPALITIES TOTAL</t>
  </si>
  <si>
    <t xml:space="preserve">Dívidas não orçamentais e exceções previstas na lei </t>
  </si>
  <si>
    <t xml:space="preserve"> Dívidas não orçamentais </t>
  </si>
  <si>
    <t xml:space="preserve"> FAM </t>
  </si>
  <si>
    <t xml:space="preserve"> Exceções RFALEI </t>
  </si>
  <si>
    <t>Variação</t>
  </si>
  <si>
    <t>Non-budgetary debt</t>
  </si>
  <si>
    <t>Municipal Support Fund</t>
  </si>
  <si>
    <t>Exceptions provided by law</t>
  </si>
  <si>
    <t>Non-budgetary debt and exceptions provided by law</t>
  </si>
  <si>
    <t>Capital transfers (paid)</t>
  </si>
  <si>
    <t>Current transfers (paid)</t>
  </si>
  <si>
    <t>Nota: Os dados respeitam à despesa efetiva excluindo transferências e outros fluxos dirigidos a entidades das Administrações Públicas (linha "Despesa Efetiva (consolidada)" do Quadro 2).</t>
  </si>
  <si>
    <t>Note: Data refer to effective expenditure excluding transfers and other flows to general government entities ("Effective Expenditure (consolidated)"  row of  Table 2).</t>
  </si>
  <si>
    <t>2021*</t>
  </si>
  <si>
    <t>Despesa Efetiva</t>
  </si>
  <si>
    <t xml:space="preserve">Despesa Efetiva (consolidada)* </t>
  </si>
  <si>
    <t>Aquisição de ativos financeiros</t>
  </si>
  <si>
    <t>Reembolsos de passivos financeiros</t>
  </si>
  <si>
    <t>Despesa Não Efetiva</t>
  </si>
  <si>
    <t>Despesa Total</t>
  </si>
  <si>
    <t>PASSIVOS | LIABILITIES</t>
  </si>
  <si>
    <t>CONTAS A PAGAR | ACCOUNTS PAYABLE</t>
  </si>
  <si>
    <t>PAGAMENTOS EM ATRASO | ARREARS</t>
  </si>
  <si>
    <t>Total Expenditure</t>
  </si>
  <si>
    <t>Non Effective Expenditure</t>
  </si>
  <si>
    <t>Acquisition of financial assets</t>
  </si>
  <si>
    <t>Repayments of financial liabilities</t>
  </si>
  <si>
    <t>31.12.2021</t>
  </si>
  <si>
    <r>
      <t xml:space="preserve">Seg. Social </t>
    </r>
    <r>
      <rPr>
        <i/>
        <sz val="10"/>
        <rFont val="Ubuntu Light"/>
        <family val="2"/>
      </rPr>
      <t>das quais</t>
    </r>
    <r>
      <rPr>
        <sz val="10"/>
        <rFont val="Ubuntu Light"/>
        <family val="2"/>
      </rPr>
      <t>:</t>
    </r>
  </si>
  <si>
    <t>Other current revenues</t>
  </si>
  <si>
    <t>… da qual receita própria [receita efetiva - transferências]</t>
  </si>
  <si>
    <t>… da qual transferências [correntes e de capital]</t>
  </si>
  <si>
    <t>Trf. Competências / Descentralização (Lei n.º 50/2018)</t>
  </si>
  <si>
    <t>Transfer of competences/ Decentralization (Law 50/2018)</t>
  </si>
  <si>
    <t>AGUIAR DA BEIRA</t>
  </si>
  <si>
    <t>Diminuição</t>
  </si>
  <si>
    <t>Aumento</t>
  </si>
  <si>
    <t>Decrease</t>
  </si>
  <si>
    <t>Increase</t>
  </si>
  <si>
    <t>PMP</t>
  </si>
  <si>
    <t>Average payment period</t>
  </si>
  <si>
    <t>&gt; 1 ano</t>
  </si>
  <si>
    <t>&gt; 1 year</t>
  </si>
  <si>
    <t>&gt; 6 meses mas &lt; 1 ano</t>
  </si>
  <si>
    <t>&gt; 6 months but &lt; 1 year</t>
  </si>
  <si>
    <t>&gt; 90 dias mas &lt; 6 meses</t>
  </si>
  <si>
    <t>&gt; 90 days mas &lt; 6 months</t>
  </si>
  <si>
    <t>Subtotal &gt; 90 dias</t>
  </si>
  <si>
    <t>&lt; 90 dias</t>
  </si>
  <si>
    <t>&lt; 90 days</t>
  </si>
  <si>
    <t>&lt; 60 dias</t>
  </si>
  <si>
    <t>&lt; 60 days</t>
  </si>
  <si>
    <t>&lt; 30 dias</t>
  </si>
  <si>
    <t>&lt; 30 days</t>
  </si>
  <si>
    <t>Trimestre | Quarter</t>
  </si>
  <si>
    <t>PMP | Avg. payment period</t>
  </si>
  <si>
    <t>2022*</t>
  </si>
  <si>
    <t>4T2021</t>
  </si>
  <si>
    <t>4Q2021</t>
  </si>
  <si>
    <t>4T2022</t>
  </si>
  <si>
    <t>4Q2022</t>
  </si>
  <si>
    <t>Rem. Certas e Perm.</t>
  </si>
  <si>
    <t>Abonos variáveis e eventuais</t>
  </si>
  <si>
    <t>Outras desp. c/ pessoal</t>
  </si>
  <si>
    <t>Variable or contingent bonuses</t>
  </si>
  <si>
    <r>
      <t xml:space="preserve">Social Security </t>
    </r>
    <r>
      <rPr>
        <i/>
        <sz val="10"/>
        <rFont val="Ubuntu Light"/>
        <family val="2"/>
      </rPr>
      <t>of which:</t>
    </r>
  </si>
  <si>
    <t>Other personnel expenditure</t>
  </si>
  <si>
    <t>31.12.2022</t>
  </si>
  <si>
    <t>Subtotal &gt; 90 days</t>
  </si>
  <si>
    <t>&gt; 90 days but &lt; 6 munths</t>
  </si>
  <si>
    <t>Total debt ratio (TDR) level</t>
  </si>
  <si>
    <t>NELAS</t>
  </si>
  <si>
    <t>RESENDE</t>
  </si>
  <si>
    <t>RIBEIRA DE PENA</t>
  </si>
  <si>
    <t>Subtotal municípios com recurso obrigatório a mecanismos de recuperação ou saneamento</t>
  </si>
  <si>
    <t>Subtotal municipalities with compulsory adherence to financial recovery or adjustment</t>
  </si>
  <si>
    <t>Variação dos PA superior a 50 mil €:</t>
  </si>
  <si>
    <t>Arrears YoY change &gt; 50 thousand €:</t>
  </si>
  <si>
    <t>4T2023</t>
  </si>
  <si>
    <t>4Q2023</t>
  </si>
  <si>
    <t>31.12.2023</t>
  </si>
  <si>
    <t>VAGOS</t>
  </si>
  <si>
    <t>2.º semestre 2023</t>
  </si>
  <si>
    <t>2nd semester 2023</t>
  </si>
  <si>
    <t>GOUVEIA</t>
  </si>
  <si>
    <t>IDANHA-A-NOVA</t>
  </si>
  <si>
    <t>MARVÃO</t>
  </si>
  <si>
    <t>PONTA DO SOL</t>
  </si>
  <si>
    <t>PORTEL</t>
  </si>
  <si>
    <t>2023*</t>
  </si>
  <si>
    <t>Total</t>
  </si>
  <si>
    <t>Educação</t>
  </si>
  <si>
    <t>Saúde</t>
  </si>
  <si>
    <t>Cultura</t>
  </si>
  <si>
    <t>Ação Social</t>
  </si>
  <si>
    <t>Education</t>
  </si>
  <si>
    <t>Health</t>
  </si>
  <si>
    <t>Social Action</t>
  </si>
  <si>
    <t>Culture</t>
  </si>
  <si>
    <r>
      <t>Adesão obrigatória ao Saneamento Financeiro</t>
    </r>
    <r>
      <rPr>
        <vertAlign val="superscript"/>
        <sz val="10"/>
        <rFont val="Ubuntu Light"/>
        <family val="2"/>
      </rPr>
      <t>3,4</t>
    </r>
  </si>
  <si>
    <r>
      <t>Compulsory adherence to financial adjustment ("</t>
    </r>
    <r>
      <rPr>
        <i/>
        <sz val="10"/>
        <rFont val="Ubuntu Light"/>
        <family val="2"/>
      </rPr>
      <t>saneamento financeiro</t>
    </r>
    <r>
      <rPr>
        <sz val="10"/>
        <rFont val="Ubuntu Light"/>
        <family val="2"/>
      </rPr>
      <t>")</t>
    </r>
    <r>
      <rPr>
        <vertAlign val="superscript"/>
        <sz val="10"/>
        <rFont val="Ubuntu Light"/>
        <family val="2"/>
      </rPr>
      <t>3,4</t>
    </r>
  </si>
  <si>
    <t>2024**</t>
  </si>
  <si>
    <t>2024*</t>
  </si>
  <si>
    <t>31.12.2024</t>
  </si>
  <si>
    <t>4Q2024</t>
  </si>
  <si>
    <t>4T2024</t>
  </si>
  <si>
    <t>Administração Central</t>
  </si>
  <si>
    <t>Central government</t>
  </si>
  <si>
    <t>… da qual receita própria [rec. efetiva - transf.]</t>
  </si>
  <si>
    <t>jan-dez/24</t>
  </si>
  <si>
    <t>Jan-Dec/24</t>
  </si>
  <si>
    <t>30.06.2024</t>
  </si>
  <si>
    <t>ÉVORA</t>
  </si>
  <si>
    <t>1.º semestre 2024</t>
  </si>
  <si>
    <t>2.º semestre 2024</t>
  </si>
  <si>
    <t>1st semester 2024</t>
  </si>
  <si>
    <t>2nd semester 2024</t>
  </si>
  <si>
    <t>Current transfers (received) from the Central Government, of which:</t>
  </si>
  <si>
    <t>Lei das Finanças Locais</t>
  </si>
  <si>
    <t>Local Finance Act</t>
  </si>
  <si>
    <t>Outras transferências da Adm. Central</t>
  </si>
  <si>
    <t>Other current transfers (received) from the Central Government</t>
  </si>
  <si>
    <t>Capital transfers (received) from the Central Government, of which:</t>
  </si>
  <si>
    <t>Other capital transfers (received) from the Central Government</t>
  </si>
  <si>
    <t>Administração Central, das quais:</t>
  </si>
  <si>
    <t>LOUSADA</t>
  </si>
  <si>
    <t>Painel I - Evolução anual do saldo global dos municípios | Panel I - Annual developments of the overall balance of municipalities</t>
  </si>
  <si>
    <t>Saldo global | Budget balance</t>
  </si>
  <si>
    <t>Chart 1 - Budget balance, contributions to municipalities' balance, revenue and expenditure in 2025</t>
  </si>
  <si>
    <t>Gráfico 1 – Saldo orçamental, contributos para as variações do saldo, receita e despesa dos municípios em 2025</t>
  </si>
  <si>
    <t>Quadro 8 – Lista das entidades intermunicipais</t>
  </si>
  <si>
    <t>Quadro 9 – Detalhe da execução orçamental dos municípios em 2025</t>
  </si>
  <si>
    <t>Quadro 10 – Pagamentos em atraso nos municípios em 2025 (milhares de €, exceto quando indicado)</t>
  </si>
  <si>
    <t>Quadro 1 – Execução orçamental dos municípios em 2025</t>
  </si>
  <si>
    <t>Table 1 - Municipalities budget execution in 2025</t>
  </si>
  <si>
    <t>Table 8 – List of inter-municipal entities</t>
  </si>
  <si>
    <t>Table 9 – Detail of municipalities budget execution in 2025</t>
  </si>
  <si>
    <t>2025**</t>
  </si>
  <si>
    <t>2025 - 2024</t>
  </si>
  <si>
    <t>OE/2025</t>
  </si>
  <si>
    <t>(307 municípios | municipalities)</t>
  </si>
  <si>
    <t>SB/2025</t>
  </si>
  <si>
    <t>2025*</t>
  </si>
  <si>
    <t>Domínio</t>
  </si>
  <si>
    <t>Domain</t>
  </si>
  <si>
    <r>
      <t>Dívida total, incluindo dívidas não orçamentais e exceções previstas na lei</t>
    </r>
    <r>
      <rPr>
        <vertAlign val="superscript"/>
        <sz val="10"/>
        <rFont val="Ubuntu Light"/>
        <family val="2"/>
      </rPr>
      <t>1</t>
    </r>
  </si>
  <si>
    <r>
      <t>Dívida total, excluindo dívidas não orçamentais e exceções previstas na lei</t>
    </r>
    <r>
      <rPr>
        <vertAlign val="superscript"/>
        <sz val="10"/>
        <rFont val="Ubuntu Light"/>
        <family val="2"/>
      </rPr>
      <t>2</t>
    </r>
  </si>
  <si>
    <r>
      <t>Total debt, including non-budgetary debt and exceptions provided by law</t>
    </r>
    <r>
      <rPr>
        <vertAlign val="superscript"/>
        <sz val="10"/>
        <rFont val="Ubuntu Light"/>
        <family val="2"/>
      </rPr>
      <t>1</t>
    </r>
  </si>
  <si>
    <r>
      <t>Total debt, excluding non-budgetary debt and exceptions provided by law</t>
    </r>
    <r>
      <rPr>
        <vertAlign val="superscript"/>
        <sz val="10"/>
        <rFont val="Ubuntu Light"/>
        <family val="2"/>
      </rPr>
      <t>2</t>
    </r>
  </si>
  <si>
    <t>Execução
(307 municípios)</t>
  </si>
  <si>
    <t>Variação
(307 municípios)</t>
  </si>
  <si>
    <t>Execution
(307 municipalities)</t>
  </si>
  <si>
    <t>Change
(307 municipalities)</t>
  </si>
  <si>
    <t>YoY implicit in the SB/2025 (%)</t>
  </si>
  <si>
    <r>
      <t xml:space="preserve">Previsão municípios OE/2025 </t>
    </r>
    <r>
      <rPr>
        <b/>
        <vertAlign val="superscript"/>
        <sz val="12"/>
        <rFont val="Ubuntu Light"/>
        <family val="2"/>
      </rPr>
      <t>(b)</t>
    </r>
  </si>
  <si>
    <r>
      <t>SB/2025 forecast for municipalities</t>
    </r>
    <r>
      <rPr>
        <b/>
        <vertAlign val="superscript"/>
        <sz val="12"/>
        <rFont val="Ubuntu Light"/>
        <family val="2"/>
      </rPr>
      <t>(b)</t>
    </r>
  </si>
  <si>
    <r>
      <t xml:space="preserve">Previsão OM/2025 </t>
    </r>
    <r>
      <rPr>
        <b/>
        <vertAlign val="superscript"/>
        <sz val="12"/>
        <rFont val="Ubuntu Light"/>
        <family val="2"/>
      </rPr>
      <t>(a)</t>
    </r>
  </si>
  <si>
    <r>
      <t xml:space="preserve">MB/2025 forecast </t>
    </r>
    <r>
      <rPr>
        <b/>
        <vertAlign val="superscript"/>
        <sz val="12"/>
        <rFont val="Ubuntu Light"/>
        <family val="2"/>
      </rPr>
      <t>(a)</t>
    </r>
  </si>
  <si>
    <r>
      <t>Impostos indiretos</t>
    </r>
    <r>
      <rPr>
        <vertAlign val="superscript"/>
        <sz val="12"/>
        <rFont val="Ubuntu Light"/>
        <family val="2"/>
      </rPr>
      <t>(c)</t>
    </r>
  </si>
  <si>
    <r>
      <t>Indirect taxes</t>
    </r>
    <r>
      <rPr>
        <vertAlign val="superscript"/>
        <sz val="10"/>
        <rFont val="Ubuntu Light"/>
        <family val="2"/>
      </rPr>
      <t>(c)</t>
    </r>
  </si>
  <si>
    <r>
      <t xml:space="preserve">"Outras receitas correntes" </t>
    </r>
    <r>
      <rPr>
        <vertAlign val="superscript"/>
        <sz val="12"/>
        <rFont val="Ubuntu Light"/>
        <family val="2"/>
      </rPr>
      <t>(d)</t>
    </r>
  </si>
  <si>
    <r>
      <t>"Other current revenues"</t>
    </r>
    <r>
      <rPr>
        <vertAlign val="superscript"/>
        <sz val="10"/>
        <rFont val="Ubuntu Light"/>
        <family val="2"/>
      </rPr>
      <t>(d)</t>
    </r>
  </si>
  <si>
    <r>
      <t xml:space="preserve">Pessoal ao serviço no final do período </t>
    </r>
    <r>
      <rPr>
        <i/>
        <vertAlign val="superscript"/>
        <sz val="12"/>
        <rFont val="Ubuntu Light"/>
        <family val="2"/>
      </rPr>
      <t>(e)</t>
    </r>
  </si>
  <si>
    <r>
      <t xml:space="preserve">Staff at the end of the period (number of workers) </t>
    </r>
    <r>
      <rPr>
        <vertAlign val="superscript"/>
        <sz val="10"/>
        <rFont val="Ubuntu Light"/>
        <family val="2"/>
      </rPr>
      <t>(e)</t>
    </r>
  </si>
  <si>
    <r>
      <t xml:space="preserve">dos quais pagos pelo Ministério da Educação </t>
    </r>
    <r>
      <rPr>
        <i/>
        <vertAlign val="superscript"/>
        <sz val="12"/>
        <rFont val="Ubuntu Light"/>
        <family val="2"/>
      </rPr>
      <t>(f)</t>
    </r>
  </si>
  <si>
    <r>
      <t xml:space="preserve">of which paid by the Education Ministry </t>
    </r>
    <r>
      <rPr>
        <i/>
        <vertAlign val="superscript"/>
        <sz val="10"/>
        <rFont val="Ubuntu Light"/>
        <family val="2"/>
      </rPr>
      <t>(f)</t>
    </r>
  </si>
  <si>
    <r>
      <t xml:space="preserve">Staff at the end of the period </t>
    </r>
    <r>
      <rPr>
        <vertAlign val="superscript"/>
        <sz val="10"/>
        <rFont val="Ubuntu Light"/>
        <family val="2"/>
      </rPr>
      <t>(e)</t>
    </r>
  </si>
  <si>
    <t>N.º de municípios em 31.12.2025</t>
  </si>
  <si>
    <t>Limite da dívida total 2025 (M€)</t>
  </si>
  <si>
    <t>01.01.2025</t>
  </si>
  <si>
    <t>31.12.2025</t>
  </si>
  <si>
    <t>Nr. of municipalities on 31.12.2025</t>
  </si>
  <si>
    <t>Total debt limit 2025 (M€)</t>
  </si>
  <si>
    <t>Identificação das situações acima do limite da dívida total. Municípios com excesso de endividamento no final de 2025:</t>
  </si>
  <si>
    <t>Identification of situations above the total debt limit. Municipalities with excess debt at the end of 2025:</t>
  </si>
  <si>
    <r>
      <t>RDT</t>
    </r>
    <r>
      <rPr>
        <vertAlign val="subscript"/>
        <sz val="10"/>
        <color rgb="FF000000"/>
        <rFont val="Ubuntu Light"/>
        <family val="2"/>
      </rPr>
      <t xml:space="preserve">31.12.2025 </t>
    </r>
    <r>
      <rPr>
        <sz val="10"/>
        <color rgb="FF000000"/>
        <rFont val="Ubuntu Light"/>
        <family val="2"/>
      </rPr>
      <t>&gt;3,00</t>
    </r>
  </si>
  <si>
    <r>
      <t>2,25 ≤ RDT</t>
    </r>
    <r>
      <rPr>
        <vertAlign val="subscript"/>
        <sz val="10"/>
        <color rgb="FF000000"/>
        <rFont val="Ubuntu Light"/>
        <family val="2"/>
      </rPr>
      <t>31.12.2025</t>
    </r>
    <r>
      <rPr>
        <sz val="10"/>
        <color rgb="FF000000"/>
        <rFont val="Ubuntu Light"/>
        <family val="2"/>
      </rPr>
      <t xml:space="preserve"> ≤ 3,00</t>
    </r>
  </si>
  <si>
    <r>
      <t>1,50 &lt; RDT</t>
    </r>
    <r>
      <rPr>
        <vertAlign val="subscript"/>
        <sz val="10"/>
        <color rgb="FF000000"/>
        <rFont val="Ubuntu Light"/>
        <family val="2"/>
      </rPr>
      <t>31.12.2025</t>
    </r>
    <r>
      <rPr>
        <sz val="10"/>
        <color rgb="FF000000"/>
        <rFont val="Ubuntu Light"/>
        <family val="2"/>
      </rPr>
      <t xml:space="preserve"> &lt; 2,25</t>
    </r>
  </si>
  <si>
    <r>
      <t>TDR</t>
    </r>
    <r>
      <rPr>
        <vertAlign val="subscript"/>
        <sz val="10"/>
        <color rgb="FF000000"/>
        <rFont val="Ubuntu Light"/>
        <family val="2"/>
      </rPr>
      <t>31.12.2025</t>
    </r>
    <r>
      <rPr>
        <sz val="10"/>
        <color rgb="FF000000"/>
        <rFont val="Ubuntu Light"/>
        <family val="2"/>
      </rPr>
      <t xml:space="preserve"> &gt;3,00</t>
    </r>
  </si>
  <si>
    <r>
      <t>2,25 ≤ TDR</t>
    </r>
    <r>
      <rPr>
        <vertAlign val="subscript"/>
        <sz val="10"/>
        <color rgb="FF000000"/>
        <rFont val="Ubuntu Light"/>
        <family val="2"/>
      </rPr>
      <t>31.12.2025</t>
    </r>
    <r>
      <rPr>
        <sz val="10"/>
        <color rgb="FF000000"/>
        <rFont val="Ubuntu Light"/>
        <family val="2"/>
      </rPr>
      <t xml:space="preserve"> ≤ 3,00</t>
    </r>
  </si>
  <si>
    <r>
      <t>1,50 &lt; TDR</t>
    </r>
    <r>
      <rPr>
        <vertAlign val="subscript"/>
        <sz val="10"/>
        <color rgb="FF000000"/>
        <rFont val="Ubuntu Light"/>
        <family val="2"/>
      </rPr>
      <t>31.12.2025</t>
    </r>
    <r>
      <rPr>
        <sz val="10"/>
        <color rgb="FF000000"/>
        <rFont val="Ubuntu Light"/>
        <family val="2"/>
      </rPr>
      <t xml:space="preserve"> &lt; 2,25</t>
    </r>
  </si>
  <si>
    <r>
      <t>SITUAÇÕES ACIMA DO LIMITE DA DÍVIDA TOTAL
(RDT</t>
    </r>
    <r>
      <rPr>
        <b/>
        <vertAlign val="subscript"/>
        <sz val="10"/>
        <rFont val="Ubuntu Light"/>
        <family val="2"/>
      </rPr>
      <t>31.12.2025</t>
    </r>
    <r>
      <rPr>
        <b/>
        <sz val="10"/>
        <rFont val="Ubuntu Light"/>
        <family val="2"/>
      </rPr>
      <t xml:space="preserve"> &gt; 1,50) </t>
    </r>
  </si>
  <si>
    <r>
      <t>SITUATIONS ABOVE THE TOTAL DEBT LIMIT
(TDR</t>
    </r>
    <r>
      <rPr>
        <b/>
        <vertAlign val="subscript"/>
        <sz val="10"/>
        <rFont val="Ubuntu Light"/>
        <family val="2"/>
      </rPr>
      <t>31.12.2025</t>
    </r>
    <r>
      <rPr>
        <b/>
        <sz val="10"/>
        <rFont val="Ubuntu Light"/>
        <family val="2"/>
      </rPr>
      <t xml:space="preserve"> &gt;1,50) </t>
    </r>
  </si>
  <si>
    <r>
      <t>1,00 ≤ RDT</t>
    </r>
    <r>
      <rPr>
        <vertAlign val="subscript"/>
        <sz val="10"/>
        <color rgb="FF000000"/>
        <rFont val="Ubuntu Light"/>
        <family val="2"/>
      </rPr>
      <t>31.12.2025</t>
    </r>
    <r>
      <rPr>
        <sz val="10"/>
        <color rgb="FF000000"/>
        <rFont val="Ubuntu Light"/>
        <family val="2"/>
      </rPr>
      <t xml:space="preserve"> ≤ 1,50</t>
    </r>
  </si>
  <si>
    <r>
      <t>1,00 ≤ TDR</t>
    </r>
    <r>
      <rPr>
        <vertAlign val="subscript"/>
        <sz val="10"/>
        <color rgb="FF000000"/>
        <rFont val="Ubuntu Light"/>
        <family val="2"/>
      </rPr>
      <t>31.12.2025</t>
    </r>
    <r>
      <rPr>
        <sz val="10"/>
        <color rgb="FF000000"/>
        <rFont val="Ubuntu Light"/>
        <family val="2"/>
      </rPr>
      <t xml:space="preserve"> ≤ 1,50</t>
    </r>
  </si>
  <si>
    <r>
      <t>Other municipalities: TDR</t>
    </r>
    <r>
      <rPr>
        <vertAlign val="subscript"/>
        <sz val="10"/>
        <color rgb="FF000000"/>
        <rFont val="Ubuntu Light"/>
        <family val="2"/>
      </rPr>
      <t>31.12.2025</t>
    </r>
    <r>
      <rPr>
        <sz val="10"/>
        <color rgb="FF000000"/>
        <rFont val="Ubuntu Light"/>
        <family val="2"/>
      </rPr>
      <t xml:space="preserve"> &lt; 1,00</t>
    </r>
  </si>
  <si>
    <r>
      <t>Restantes municípios: RDT</t>
    </r>
    <r>
      <rPr>
        <vertAlign val="subscript"/>
        <sz val="10"/>
        <color rgb="FF000000"/>
        <rFont val="Ubuntu Light"/>
        <family val="2"/>
      </rPr>
      <t>31.12.2025</t>
    </r>
    <r>
      <rPr>
        <sz val="10"/>
        <color rgb="FF000000"/>
        <rFont val="Ubuntu Light"/>
        <family val="2"/>
      </rPr>
      <t xml:space="preserve"> &lt; 1,00</t>
    </r>
  </si>
  <si>
    <r>
      <t>SITUAÇÕES NO LIMITE OU ABAIXO DO LIMITE DA DÍVIDA TOTAL
(RDT</t>
    </r>
    <r>
      <rPr>
        <b/>
        <vertAlign val="subscript"/>
        <sz val="10"/>
        <rFont val="Ubuntu Light"/>
        <family val="2"/>
      </rPr>
      <t>31.12.2025</t>
    </r>
    <r>
      <rPr>
        <b/>
        <sz val="10"/>
        <rFont val="Ubuntu Light"/>
        <family val="2"/>
      </rPr>
      <t xml:space="preserve"> ≤ 1,50)</t>
    </r>
  </si>
  <si>
    <r>
      <t>SITUATIONS ON THE LIMIT OR BELOW THE TOTAL DEBT LIMIT
(TDR</t>
    </r>
    <r>
      <rPr>
        <b/>
        <vertAlign val="subscript"/>
        <sz val="10"/>
        <rFont val="Ubuntu Light"/>
        <family val="2"/>
      </rPr>
      <t>31.12.2025</t>
    </r>
    <r>
      <rPr>
        <b/>
        <sz val="10"/>
        <rFont val="Ubuntu Light"/>
        <family val="2"/>
      </rPr>
      <t xml:space="preserve"> ≤ 1,50)</t>
    </r>
  </si>
  <si>
    <r>
      <t>RDT</t>
    </r>
    <r>
      <rPr>
        <vertAlign val="subscript"/>
        <sz val="10"/>
        <rFont val="Ubuntu Light"/>
        <family val="2"/>
      </rPr>
      <t>31.12.2025</t>
    </r>
    <r>
      <rPr>
        <sz val="10"/>
        <rFont val="Ubuntu Light"/>
        <family val="2"/>
      </rPr>
      <t xml:space="preserve"> &gt; 3,00</t>
    </r>
  </si>
  <si>
    <t>Vila Franca do Campo</t>
  </si>
  <si>
    <t>Cartaxo, Freixo de Espada à Cinta, Fundão, Nordeste</t>
  </si>
  <si>
    <r>
      <t>2,25 ≤ RDT</t>
    </r>
    <r>
      <rPr>
        <vertAlign val="subscript"/>
        <sz val="10"/>
        <rFont val="Ubuntu Light"/>
        <family val="2"/>
      </rPr>
      <t>31.12.2025</t>
    </r>
    <r>
      <rPr>
        <sz val="10"/>
        <rFont val="Ubuntu Light"/>
        <family val="2"/>
      </rPr>
      <t xml:space="preserve"> ≤ 3,00</t>
    </r>
  </si>
  <si>
    <r>
      <t>TDR</t>
    </r>
    <r>
      <rPr>
        <vertAlign val="subscript"/>
        <sz val="10"/>
        <rFont val="Ubuntu Light"/>
        <family val="2"/>
      </rPr>
      <t>31.12.2025</t>
    </r>
    <r>
      <rPr>
        <sz val="10"/>
        <rFont val="Ubuntu Light"/>
        <family val="2"/>
      </rPr>
      <t xml:space="preserve"> &gt; 3,00</t>
    </r>
  </si>
  <si>
    <r>
      <t>2,25 ≤ TDR</t>
    </r>
    <r>
      <rPr>
        <vertAlign val="subscript"/>
        <sz val="10"/>
        <rFont val="Ubuntu Light"/>
        <family val="2"/>
      </rPr>
      <t>31.12.2025</t>
    </r>
    <r>
      <rPr>
        <sz val="10"/>
        <rFont val="Ubuntu Light"/>
        <family val="2"/>
      </rPr>
      <t xml:space="preserve"> ≤ 3,00</t>
    </r>
  </si>
  <si>
    <t>01.01.25</t>
  </si>
  <si>
    <t>31.12.25</t>
  </si>
  <si>
    <t xml:space="preserve"> Fornos de Algodres, Vila Real de Santo António</t>
  </si>
  <si>
    <t>Universo disponível e comparável | Available and comparable universe (307)</t>
  </si>
  <si>
    <t>Compulsory adherence to financial adjustment or to the Municipal Support Fund (FAM); municipality has to choose</t>
  </si>
  <si>
    <r>
      <t>Compulsory Adherence to the Municipal Support Fund (FAM)</t>
    </r>
    <r>
      <rPr>
        <vertAlign val="superscript"/>
        <sz val="10"/>
        <rFont val="Ubuntu Light"/>
        <family val="2"/>
      </rPr>
      <t xml:space="preserve">2 </t>
    </r>
  </si>
  <si>
    <t>CFP Relatório n.º 6/2026: Execução Orçamental da Administração Local em 2025</t>
  </si>
  <si>
    <t>CFP Report no. 6/2026: Local Government Budget Outturn in 2025</t>
  </si>
  <si>
    <t>Gráfico 2 – Evolução do Stock de Passivos Não Financeiros e Pagamentos em Atraso (M€)</t>
  </si>
  <si>
    <t>Gráfico 4 – Evolução da dívida total municipal, 2019-2025 (M€)</t>
  </si>
  <si>
    <t>Gráfico 5 – Execução orçamental do Fundo de Financiamento da Descentralização (em M€)</t>
  </si>
  <si>
    <t>Quadro 2 – Despesa por pagar dos municípios</t>
  </si>
  <si>
    <t>Quadro 3 – Municípios com pagamentos em atraso superiores a 1 M€ no final de 2025</t>
  </si>
  <si>
    <t>Quadro 4 – Número de municípios por escalões de PMP, 2023 – 2025</t>
  </si>
  <si>
    <t>Quadro 5 – Distribuição dos municípios por escalões tendo em conta o rácio da dívida total em 31.12.2025</t>
  </si>
  <si>
    <t>Quadro 6 – Distribuição dos municípios tendo em conta os mecanismos previstos em função do rácio da dívida total, 2020 a 2025</t>
  </si>
  <si>
    <t>Quadro 7 – Execução orçamental das entidades intermunicipais em 2024 e 2025 (M€)</t>
  </si>
  <si>
    <t>Chart 2 - Developments of Non-Financial Liabilities Stock and Arrears (M€)</t>
  </si>
  <si>
    <t>Chart 3 - Evolution of the mean of the average payment period of municipalities, by quarter, 2021 to 2025 (number of days)</t>
  </si>
  <si>
    <t>Chart 4 – Developments of total municipal debt, 2019–2025 (M€)</t>
  </si>
  <si>
    <t>Chart 5 - Budgetary execution of the Decentralization Financing Fund (in M€)</t>
  </si>
  <si>
    <t>Table 2 – Expenses payable of municipalities</t>
  </si>
  <si>
    <t>Table 3 – Municipalities with arrears exceeding 1 M€ at the end of 2025</t>
  </si>
  <si>
    <t>Table 4 – Number of municipalities by average payment period intervals, 2023–2025</t>
  </si>
  <si>
    <t>Table 5 –  Distribution of municipalities by total debt ratio intervals on 31.12.2025</t>
  </si>
  <si>
    <t>Table 6 – Distribution of municipalities taking into account the legal mechanisms provided for in relation to the total debt ratio, 2020 to 2025</t>
  </si>
  <si>
    <t>Table 7 – Inter-municipal entities budget execution in 2024 and 2025 (M€)</t>
  </si>
  <si>
    <t>1T2025</t>
  </si>
  <si>
    <t>2T2025</t>
  </si>
  <si>
    <t>3T2025</t>
  </si>
  <si>
    <t>4T2025</t>
  </si>
  <si>
    <t>1Q2025</t>
  </si>
  <si>
    <t>2Q2025</t>
  </si>
  <si>
    <t>3Q2025</t>
  </si>
  <si>
    <t>4Q2025</t>
  </si>
  <si>
    <t>jan-dez/25</t>
  </si>
  <si>
    <t>30.06.2025</t>
  </si>
  <si>
    <t>2025 change</t>
  </si>
  <si>
    <t>Variação em 2025</t>
  </si>
  <si>
    <t>Receita efetiva (RE) 2025</t>
  </si>
  <si>
    <t>2025 effective revenue ("RE")</t>
  </si>
  <si>
    <r>
      <t>PA</t>
    </r>
    <r>
      <rPr>
        <b/>
        <vertAlign val="subscript"/>
        <sz val="10"/>
        <rFont val="Ubuntu Light"/>
        <family val="2"/>
      </rPr>
      <t>31.12.2025</t>
    </r>
    <r>
      <rPr>
        <b/>
        <sz val="10"/>
        <rFont val="Ubuntu Light"/>
        <family val="2"/>
      </rPr>
      <t xml:space="preserve">
÷
RE</t>
    </r>
    <r>
      <rPr>
        <b/>
        <vertAlign val="subscript"/>
        <sz val="10"/>
        <rFont val="Ubuntu Light"/>
        <family val="2"/>
      </rPr>
      <t>2025</t>
    </r>
  </si>
  <si>
    <t>SUBTOTAL (municípios com PA&gt;1M€  em 31.12.2025) | SUBTOTAL (municipalities with PA&gt;1M€  in 31.12.2025)</t>
  </si>
  <si>
    <t>Peso municípios com PA&gt;1M€  em 31.12.2025 (% do total) | Weight of municipalities with PA&gt;1M€ in 31.12.2025</t>
  </si>
  <si>
    <t>14 375,3*</t>
  </si>
  <si>
    <t>* For 307 municipalities.</t>
  </si>
  <si>
    <t>* Relativamente a 307 municípios.</t>
  </si>
  <si>
    <t>Jan-Dec/25</t>
  </si>
  <si>
    <t xml:space="preserve"> * 308 municípios para os anos de 2020 a 2023 (dos quais um – Penedono – a partir dos documentos de prestação de contas da autarquia, corresponde os restantes aos dados publicados pela DGAL em outubro de 2025)  . ** Relativamente a 307 municípios. Dados em falta para Penedono.</t>
  </si>
  <si>
    <t xml:space="preserve"> * 308 municipalities for the years 2020 to 2023 (of which one – Penedono – is based on the local authority’s financial statements, whilst the remainder are based on data published by the DGAL in October 2025)  . ** For 307 municipalities. Data missing for Penedono.		</t>
  </si>
  <si>
    <t>1.º semestre 2025</t>
  </si>
  <si>
    <t>1st semester 2025</t>
  </si>
  <si>
    <t>2nd semester 2025</t>
  </si>
  <si>
    <r>
      <t xml:space="preserve">Lista dos municípios com PMP </t>
    </r>
    <r>
      <rPr>
        <b/>
        <sz val="9"/>
        <color theme="1" tint="0.34998626667073579"/>
        <rFont val="Calibri"/>
        <family val="2"/>
      </rPr>
      <t>≤ 2</t>
    </r>
    <r>
      <rPr>
        <b/>
        <sz val="9"/>
        <color theme="1" tint="0.34998626667073579"/>
        <rFont val="Ubuntu Light"/>
        <family val="2"/>
      </rPr>
      <t xml:space="preserve"> dias no final de 2025 </t>
    </r>
    <r>
      <rPr>
        <sz val="9"/>
        <color theme="1" tint="0.34998626667073579"/>
        <rFont val="Ubuntu Light"/>
        <family val="2"/>
      </rPr>
      <t>(n.º dias, valores arredondados)</t>
    </r>
  </si>
  <si>
    <r>
      <t xml:space="preserve">List of municipalities with an average payment period </t>
    </r>
    <r>
      <rPr>
        <b/>
        <sz val="9"/>
        <color theme="1" tint="0.34998626667073579"/>
        <rFont val="Calibri"/>
        <family val="2"/>
      </rPr>
      <t>≤</t>
    </r>
    <r>
      <rPr>
        <b/>
        <sz val="9"/>
        <color theme="1" tint="0.34998626667073579"/>
        <rFont val="Ubuntu Light"/>
        <family val="2"/>
      </rPr>
      <t xml:space="preserve"> 2 days at the end of 2025</t>
    </r>
    <r>
      <rPr>
        <sz val="9"/>
        <color theme="1" tint="0.34998626667073579"/>
        <rFont val="Ubuntu Light"/>
        <family val="2"/>
      </rPr>
      <t xml:space="preserve"> (number of days, rounded values)</t>
    </r>
  </si>
  <si>
    <t>2.º semestre 2025</t>
  </si>
  <si>
    <t>Subtotal &gt; 30 dias</t>
  </si>
  <si>
    <t>Subtotal &gt; 30 days</t>
  </si>
  <si>
    <t>12 Municípios:
Azambuja, Vimioso (0);
Barrancos, Corvo, Lagoa (Algarve), Miranda do Douro, Nordeste, Ribeira Brava, Santana (1);
Alandroal, Calheta (São Jorge), Penalva do Castelo (2).</t>
  </si>
  <si>
    <r>
      <t>Lista dos municípios com PMP &gt; 2 meses no final de 2025</t>
    </r>
    <r>
      <rPr>
        <sz val="9"/>
        <color theme="1" tint="0.34998626667073579"/>
        <rFont val="Ubuntu Light"/>
        <family val="2"/>
      </rPr>
      <t xml:space="preserve"> (n.º dias, valores arredondados)</t>
    </r>
  </si>
  <si>
    <r>
      <t>List of municipalities with an average payment period &gt;2 months at the end of 2025</t>
    </r>
    <r>
      <rPr>
        <sz val="9"/>
        <color theme="1" tint="0.34998626667073579"/>
        <rFont val="Ubuntu Light"/>
        <family val="2"/>
      </rPr>
      <t xml:space="preserve">  (number of days, rounded values)</t>
    </r>
  </si>
  <si>
    <t>7 Municípios: 
Setúbal (174), Melgaço (115), Caminha (110), Esposende (110), Tábua (110), Tarouca (105) e Santa Comba Dão (104)</t>
  </si>
  <si>
    <t>&gt; 60 dias mas &lt; 90 dias</t>
  </si>
  <si>
    <t>&gt; 60 days but &gt; 90 days</t>
  </si>
  <si>
    <t>14 Municípios: 
Gondomar (88), Belmonte (85), Fundão (82), Vila Real de Santo António (76), Barreiro (76), Sesimbra (73), Tabuaço (71), Vagos (71), São Vicente (69), Viana do Castelo (68), Moita (67), Castanheira de Pêra (64), Nelas (63) e Sever do Vouga (62).</t>
  </si>
  <si>
    <t>Execução</t>
  </si>
  <si>
    <t>Execution</t>
  </si>
  <si>
    <t xml:space="preserve"> M€</t>
  </si>
  <si>
    <t>Change YoY</t>
  </si>
  <si>
    <t>Receita Fiscal e Contributiva</t>
  </si>
  <si>
    <t>Administração Local</t>
  </si>
  <si>
    <t>das quais: Vendas de bens e serviços</t>
  </si>
  <si>
    <t>…… das quais:</t>
  </si>
  <si>
    <t>Pessoal ao serviço no final do período</t>
  </si>
  <si>
    <t>Local government</t>
  </si>
  <si>
    <t>...... of which:</t>
  </si>
  <si>
    <t>Tax Revenue and Social Contibutions</t>
  </si>
  <si>
    <t>of which: Sale of goods and services</t>
  </si>
  <si>
    <t>Persons employed at the end of the period</t>
  </si>
  <si>
    <t>… of which own revenue [effective revenue minus transfers]</t>
  </si>
  <si>
    <t>… of which transfers [total current and capital transfers]</t>
  </si>
  <si>
    <t>Designação</t>
  </si>
  <si>
    <t>N.º de municípios</t>
  </si>
  <si>
    <t>População residente
(n.º hab.)</t>
  </si>
  <si>
    <t>AM Porto</t>
  </si>
  <si>
    <t>Área Metropolitana do Porto</t>
  </si>
  <si>
    <t>AM Lisboa</t>
  </si>
  <si>
    <t>Área Metropolitana de Lisboa</t>
  </si>
  <si>
    <t>CIM Alto Minho</t>
  </si>
  <si>
    <t>Comunidade Intermunicipal do Alto Minho</t>
  </si>
  <si>
    <t>CIM Cávado</t>
  </si>
  <si>
    <t>Comunidade Intermunicipal do Cávado</t>
  </si>
  <si>
    <t>CIM Ave</t>
  </si>
  <si>
    <t>Comunidade Intermunicipal do Ave</t>
  </si>
  <si>
    <t>CIM Alto Tâmega e Barroso</t>
  </si>
  <si>
    <t>Comunidade Intermunicipal do Alto Tâmega e Barroso</t>
  </si>
  <si>
    <t>CIM Tâmega e Sousa</t>
  </si>
  <si>
    <t>Comunidade Intermunicipal do Tâmega e Sousa</t>
  </si>
  <si>
    <t>CIM Douro</t>
  </si>
  <si>
    <t>Comunidade Intermunicipal do Douro</t>
  </si>
  <si>
    <t>CIM Terras de Trás-os-Montes</t>
  </si>
  <si>
    <t>Comunidade Intermunicipal das Terras de Trás-os-Montes</t>
  </si>
  <si>
    <t>CIM Região de Aveiro</t>
  </si>
  <si>
    <t>Comunidade Intermunicipal da Região de Aveiro</t>
  </si>
  <si>
    <t>CIM Região de Coimbra</t>
  </si>
  <si>
    <t>Comunidade Intermunicipal da Região de Coimbra</t>
  </si>
  <si>
    <t>CIM Região de Leira</t>
  </si>
  <si>
    <t>Comunidade Intermunicipal da Região de Leiria</t>
  </si>
  <si>
    <t>CIM Viseu Dão Lafões</t>
  </si>
  <si>
    <t>Comunidade Intermunicipal da Região de Viseu Dão Lafões</t>
  </si>
  <si>
    <t>CIM Beiras e Serra da Estrela</t>
  </si>
  <si>
    <t>Comunidade Intermunicipal das Beiras e Serra da Estrela</t>
  </si>
  <si>
    <t>CIM Beira Baixa</t>
  </si>
  <si>
    <t>Comunidade Intermunicipal da Beira Baixa</t>
  </si>
  <si>
    <t>CIM Oeste</t>
  </si>
  <si>
    <t>Comunidade Intermunicipal do Oeste</t>
  </si>
  <si>
    <t>CIM Lezíria do Tejo</t>
  </si>
  <si>
    <t>Comunidade Intermunicipal da Lezíria do Tejo</t>
  </si>
  <si>
    <t>CIM Médio Tejo</t>
  </si>
  <si>
    <t>Comunidade Intermunicipal do Médio Tejo</t>
  </si>
  <si>
    <t>CIM Alentejo Litoral</t>
  </si>
  <si>
    <t>Comunidade Intermunicipal do Alentejo Litoral</t>
  </si>
  <si>
    <t>CIM Alto Alentejo</t>
  </si>
  <si>
    <t>Comunidade Intermunicipal do Alto Alentejo</t>
  </si>
  <si>
    <t>CIM Alentejo Central</t>
  </si>
  <si>
    <t>Comunidade Intermunicipal do Alentejo Central</t>
  </si>
  <si>
    <t>CIM Baixo Alentejo</t>
  </si>
  <si>
    <t>Comunidade Intermunicipal do Baixo Alentejo</t>
  </si>
  <si>
    <t>CIM Algarve</t>
  </si>
  <si>
    <t>Comunidade Intermunicipal do Algarve</t>
  </si>
  <si>
    <t>Entidade Intermunicipal</t>
  </si>
  <si>
    <t>Intermunicipal Entity</t>
  </si>
  <si>
    <t>Name</t>
  </si>
  <si>
    <t>CASTANHEIRA DE PÊRA</t>
  </si>
  <si>
    <t>GOLEGÃ</t>
  </si>
  <si>
    <t>SABROSA</t>
  </si>
  <si>
    <t>SANTA CRUZ</t>
  </si>
  <si>
    <t>TERRAS DE BOURO</t>
  </si>
  <si>
    <t>1 4375 315*</t>
  </si>
  <si>
    <t>Receita efetiva
(M€)</t>
  </si>
  <si>
    <t>Despesa efetiva (M€)</t>
  </si>
  <si>
    <t>Saldo  global
(M€)</t>
  </si>
  <si>
    <t>Number of municipalities</t>
  </si>
  <si>
    <t>Resident population (no. inhab.)</t>
  </si>
  <si>
    <t>Overall balance (M€)</t>
  </si>
  <si>
    <t>Effective Revenue (M€)</t>
  </si>
  <si>
    <t>Effective Expenditure (M€)</t>
  </si>
  <si>
    <t>Variação anual:</t>
  </si>
  <si>
    <t>Var. Anual</t>
  </si>
  <si>
    <t>Painel II - Variações anuais face ao subjacente ao OE/2025 (em M€)| Panel II -YOY change compared to the implicit in the SB/2025 (em %)</t>
  </si>
  <si>
    <t>Painel III - Contributos para a variação anual da receita (p.p.) | Panel III - Contributions to the revenue rate of change (p.p.)</t>
  </si>
  <si>
    <t>Painel IV - Contributos para a variação anual da despesa (p.p.) | Panel IV - Contributions to the expenditure rate of change (p.p.)</t>
  </si>
  <si>
    <t>Notas: OE/2025 - Previsão subjacente ao OE/2025 relativa aos municípios divulgada na CGE/2025.</t>
  </si>
  <si>
    <t>Notes: SB/2025  - Forecast underlying the State Budget/2025 for municipalities.</t>
  </si>
  <si>
    <t>Var. anual implícita OE/2025 (%)</t>
  </si>
  <si>
    <t>Anual</t>
  </si>
  <si>
    <t>Anual (%)</t>
  </si>
  <si>
    <t>Contributo  var. anual (p.p.)</t>
  </si>
  <si>
    <t>Fontes: CGE/EO, SISAL/DGAL e cálculos do CFP.</t>
  </si>
  <si>
    <t>Sources: General State Account/EO (MF forecast), SISAL/DGAL and CFP calculations.</t>
  </si>
  <si>
    <t>Fonte: SISAL e cálculos do CFP.</t>
  </si>
  <si>
    <t>Source: CFP calculations based on data from DGAL's IT platforms: SISAL.</t>
  </si>
  <si>
    <t>Fonte: DGAL, com base nos dados reportados pelos municípios através do SISAL (data de extração pela DGAL: 27.04.2026).
Notas: i) T = Trimestre.</t>
  </si>
  <si>
    <t>Source: DGAL, based on data reported by municipalities through SISAL (extraction date by DGAL: 27.04.2026).
Notes: i) Q = Quarter.)</t>
  </si>
  <si>
    <t>Fonte: SISAL. Cálculos do CFP. | Nota: O quadro foi elaborado considerando para cada variável o stock do mês anterior, caso o reporte para esse mês não estivesse disponível para o município em causa, de modo a colmatar as falhas de reporte dos dados de base.</t>
  </si>
  <si>
    <t>Source: SISAL. CFP calculations. | Note: The table was drawn up considering the stock of the previous month for each variable, if the report for that month was not available for the municipality in question, in order to make up for the shortcomings in base data reporting.</t>
  </si>
  <si>
    <t>Fonte: DGAL, com base nos dados reportados pelos municípios através do SISAL (data de extração pela DGAL: 27 de abril de 2026).</t>
  </si>
  <si>
    <t>Source: DGAL, based on data reported by municipalities through SISAL (extraction date by DGAL: 27 April 2026).</t>
  </si>
  <si>
    <t>Fontes: SISAL/DGAL (extração em 15.06.2026 referente ao período “Prestação de Contas” (PC) ou “4.º trimestre”). Cálculos do CFP. Para Torres Vedras, com reporte em falta no SISAL à data da extração, foram considerados os elementos constantes do relatório de gestão integrante da prestação de contas de 2025 do município, complementado com informação reportada à DGAL do mapa de empréstimos e demonstração de fluxos de caixa (para o capital de empréstimos excecionados e dívidas não orçamentais, respetivamente). Para Vila Real de Santo António (VRSA), foram tidos em conta os elementos constantes da prestação de contas de 2025. Assim, foi deduzido à dívida a terceiros do município a 1 de janeiro de 2025, reportada via SISAL, o montante do acordo de regularização de dívidas (ARD) à Águas do Algarve. Este passivo foi objeto de reclassificação contabilística, passando, a 31 de dezembro do mesmo ano, a estar refletido apenas no balanço da empresa municipal VRSA SGU, eliminando-se a duplicação até então existente. Notas: 1 – Soma de todos os passivos dos municípios e entidades participadas que contam para o apuramento da dívida total; 2 – Soma das dívidas orçamentais dos municípios e entidades participadas que contam para a regra da dívida total, deduzida das exceções legais aplicáveis – corresponde ao numerador do “rácio da dívida total”); 3 – Cf. Art.º 54.º do RFALEI; 4 – Estimativa da população residente a 31.12.2025 (INE, dados publicados em 22 de junho de 2026). Dados provisórios. Os dados relativos às receitas que concorrem para o cálculo do limite correspondem à informação publicada em agosto de 2025 pela DGAL.</t>
  </si>
  <si>
    <t>Fontes: SISAL, SIIAL (pessoal ao serviço) / DGAL e Prestação de Contas 2025 da CIM Oeste. Elaboração própria do CFP. Nota: Corresponde ao somatório das demonstrações orçamentais individuais das 23 entidades intermunicipais indicadas na Figura 3.</t>
  </si>
  <si>
    <t>Sources: SISAL, SIIAL (persons employed)/DGAL and 2025 Financial Statements of CIM Oeste. Own elaboration by CFP. Note: Corresponds to the sum of the individual budgetary statements of the 23 intermunicipal entities shown in Figure 3.</t>
  </si>
  <si>
    <t>Fontes: CGE/EO, SISAL/DGAL e cálculos do CFP. Notas: n.d.: não disponível.
(a) Soma das previsões e dotações corrigidas da receita e da despesa dos 307 orçamentos municipais (OM).
(b) Previsão subjacente ao Orçamento do Estado para 2025 (OE/2025) na ótica da contabilidade orçamental pública. O montante da Participação no IRS prevista no OE/2025 não inclui os municípios das Regiões Autónomas (fonte: Conta Geral do Estado de 2025 - CGE/2025).
(c) Com a entrada em vigor do SNC-AP em 2020, a contabilização das taxas específicas da AL atende exclusivamente à natureza do tributo (imposto indireto ou taxa) e não aos seus destinatários (pessoas coletivas ou particulares).
(d) Venda de bens e serviços, rendimentos da propriedade, reposições não abatidas aos pagamentos (RNAP) e outras receitas correntes.
(e) Número de trabalhadores no final de cada ano (fonte: SIIAL, última atualização: 19.03.2026).
(f) Trabalhadores pagos pelos OM objeto de comparticipação pelo Ministério da Educação.</t>
  </si>
  <si>
    <t>Fonte: SISAL e cálculos do CFP. | Nota: No Quadro 10 encontram-se os dados para todos os municípios com registo de pagamentos em atraso no período apresentado. O valores não se encontram consolidados de pagamentos em atraso para outras entidades das Administrações Públicas.</t>
  </si>
  <si>
    <t>Source: CFP calculations based on data from DGAL's IT platforms: SISAL. | Note: Table 10 shows the data for all municipalities with a record of arrears in the period presented. The figures do not include consolidated data on arrears for other public administration bodies.</t>
  </si>
  <si>
    <t>Gráfico 3 – Evolução da média simples do PMP dos municípios, por trimestre, 2021 a 2025 (n.º de dias)</t>
  </si>
  <si>
    <t>Fonte: SISAL e cálculos do CFP. | * Dados preliminares correspondentes a 307 municípios. Os reportes em falta no SISAL de 2020 a 2024 foram suprimidos pelo CFP a partir de informação extraída dos documentos de prestação de contas anuais (Penedono) e do encadeamento entre anos (e.g. dívida total a 31 de dezembro ano n = dívida total a 1 de janeiro do ano imediatamente seguinte e vice-versa). Notas: Aplicam-se as notas 1 e 2 do Quadro 5.</t>
  </si>
  <si>
    <t>Source: SISAL and CFP calculations. | * Preliminary data covering 307 municipalities. Missing data in SISAL for 2020 to 2024 were imputed by the CFP using information extracted from the annual financial statements (Penedono) and inter-year linkages (e.g. total debt as at 31 December of year n = total debt as at 1 January of the immediately following year, and vice versa). Notes: Notes 1 and 2 of Table 5 apply.</t>
  </si>
  <si>
    <t>Fontes: Elaboração do CFP com base na Lei n.º 73/2013, de 3 de setembro, na sua redação atual e nos dados do SISAL. | Notas: 1 - O número de municípios indicado no quadro foi calculado com referência apenas ao nível do rácio da dívida total. Os números são provisórios e referem-se aos municípios que cabem nos intervalos do rácio da dívida total usado para identificar o mecanismo a que podem ou têm de recorrer. 2 - Fundo de Apoio Municipal (FAM), criado pela Lei n.º 53/2014, de 25 de agosto. 3 - A lei do OE/2018 veio permitir que os municípios com um RDT ≥ 2,00 em 31.12.2016 possam também recorrer facultativamente ao FAM. 4 – A redação ao RFALEI dada pela Lei n.º 29/2023, de 4 de julho possibilitou a adesão ao FAM em 2023, a título excecional e mediante autorização do membro do Governo responsável pela área das finanças, por municípios cuja dívida total se situe entre 2 e 2,25 vezes a média da receita corrente líquida cobrada nos três exercícios anteriores.</t>
  </si>
  <si>
    <t>Sources: SISAL/DGAL (data extracted on 15 June 2026 refering to the period “Rendering of Accounts” (PC) or “4th quarter” period). CFP calculations. For Torres Vedras, as SISAL data was unavailable at the time of extraction, the figures contained in the management report forming part of the municipality’s 2025 financial statements were used, supplemented by information reported to the DGAL from the loans map and cash flow statement (for the principal of exempted loans and non-budgetary debts, respectively). For Vila Real de Santo António (VRSA), the figures contained in the 2025 financial statements were taken into account. Accordingly, the amount of the debt settlement agreement (ARD) with Águas do Algarve was deducted from the municipality’s debt to third parties as at 1 January 2025, as reported via SISAL. This liability was subject to an accounting reclassification and, as at 31 December of the same year, was reflected solely in the balance sheet of the municipal company VRSA SGU, thereby eliminating the duplication that had previously existed. Notes: 1 – Sum of all liabilities of municipalities and affiliated entities that count towards the calculation of total debt; 2 – Sum of the budgetary debts of municipalities and affiliated entities that count towards the total debt rule, less the applicable legal exceptions – corresponds to the numerator of the ‘total debt ratio’; 3 – See Article 54 of the RFALEI; 4 – Estimate of the resident population as at 31 December 2025 (INE, data published on 22 June 2026). Provisional data.   The revenue figures used to calculate the limit correspond to the information published in August 2025 by DGAL.</t>
  </si>
  <si>
    <t>Sources: CGE/EO, SISAL/DGAL and CFP calculations. Notes: n.d.: not available.
(a) Sum of the forecasts and corrected allocations of revenue and expenditure of the 307 municipal budgets (MB).
(b) Forecast underlying the State Budget (SB/2025) from the perspective of public budget accounting. The amount of the IRS Participation foreseen in the SB/2025 does not include the municipalities of the Autonomous Regions.
(c) With the entry into force of the SNC-AP in 2020, the accounting of the specific fees of the AL attends exclusively to the nature of the tax (indirect tax or fee) and not to its recipients (legal persons or individuals).
(d) Sale of goods and services, property income, reimbursements not deducted from payments (RNAP), and other current revenues.
(e) Number of workers at the end of each year (source: SIIAL, last update: 19.03.2026).
(f) Workers paid by the municipalities that are eligible to be subsidized by the Ministry of Education.</t>
  </si>
  <si>
    <t>Sources: Elaboration by CFP based on Law no. 73/2013, of September 3, in its current version (Local Finance Act) and on data from SISAL (DGAL’s information system). | Notes: 1 - The number of municipalities indicated in the table was calculated with reference only to the level of the total debt ratio. The numbers are provisional and refer to the municipalities that fit within the ranges of the total debt ratio used to identify the mechanism they may or must resort to. 2 - Municipal Support Fund (FAM), created by Law no. 53/2014, of August 25. 3 - The SB/2018 law allowed municipalities with a TDR ≥ 2.00 in 31.12.2016 to also make optional use of the FAM. 4 – The amendment to the RFALEI introduced by Law no. 29/2023, of July 4, made it possible to join the FAM in 2023, on an exceptional basis and with the authorization of the member of the Government responsible for the area of ​​finance, for municipalities whose total debt is between 2 and 2.25 times the average net current revenue collected in the three previous years.</t>
  </si>
  <si>
    <t>Fonte: Sistema de Informação e Gestão Orçamental (SIGO) da Entidade Orçamental (EO). Elaboração do CFP.</t>
  </si>
  <si>
    <t>Source: Budget Information and Management System (SIGO) of the Budgetary Entity (EO). Elaboration by CFP.</t>
  </si>
  <si>
    <t>Fonte: Elaboração do CFP com base em informação da DGAL, SISAL e INE. Os totais podem não corresponder necessariamente à soma das parcelas devido a arredondamentos.</t>
  </si>
  <si>
    <t>Source: Elaboration by CFP based on data from DGAL, SISAL and INE. The totals may not necessarily correspond to the sum of the individual figures due to rounding.</t>
  </si>
  <si>
    <t>Sources: CGE/EO, SISAL/DGAL and CFP calculations. Notes: n.d.: not available.
(a) Sum of the forecasts and corrected allocations of revenue and expenditure of the 307 municipal budgets.
(b) Forecast underlying the State Budget (SB/2025) from the perspective of public budget accounting. The amount of the IRS Participation foreseen in the SB/2025 does not include the municipalities of the Autonomous Regions.
(c) With the entry into force of the SNC-AP, the accounting of the specific fees of the AL attends exclusively to the nature of the tax (indirect tax or fee) and not to its recipients (legal persons or individuals).
(d) Reimbursements not deducted from payments (RNAP) and other current revenues.
(e) Number of workers at the end of each year (source: SIIAL, last update: 19.03.2026).
(f) Workers paid by the municipalities that are eligible to be subsidized by the Ministry of Education.</t>
  </si>
  <si>
    <t>Fontes: CGE/EO, SISAL/DGAL e cálculos CFP. Notas: n.d.: não disponível.
(a) Soma das previsões e dotações corrigidas da receita e da despesa dos 307 orçamentos municipais.
(b) Previsão subjacente ao Orçamento do Estado para 2025 (OE/2025) na ótica da contabilidade orçamental pública. O montante da Participação no IRS prevista no OE/2025 não inclui os municípios das Regiões Autónomas (fonte: Conta Geral do Estado de 2025 - CGE/2025).
(c) Com a entrada em vigor do SNC-AP a contabilização das taxas específicas da AL atende exclusivamente à natureza do tributo (imposto indireto ou taxa) e não aos seus destinatários (pessoas coletivas ou particulares).
(d) Reposições não abatidas aos pagamentos (RNAP) e outras receitas correntes.
(e) Número de trabalhadores no final de cada ano (fonte: SIIAL, última atualização: 19.03.2026).
(f) Trabalhadores pagos pelos orçamentos municipais objeto de comparticipação pelo Ministério da Educação.</t>
  </si>
  <si>
    <t>Table 10 – Arrears in municipalities em 2025 (thousands of €, unless otherwise stated)</t>
  </si>
  <si>
    <t>Fonte: SISAL e cálculos do CFP. Notas: 1 - A ausência de valores significa não existirem pagamentos em atraso na data a que se refere a informação. 2 -  Neste quadro encontram-se apenas indicados os municípios com registo de pagamentos em atraso em alguma das datas consideradas. * Relativamente a 307 municípios.  n.d.: Informação não disponível.</t>
  </si>
  <si>
    <t xml:space="preserve">Source: CFP calculations based on data from DGAL's IT platforms: SISAL. Notes: 1. The absence of value means that there are no arrears on the date to which the information refers. 2. In this table, only the municipalities with a record of arrears on any of the dates considered are indicated.* For 307 municipalities. n.d.: Information not available. </t>
  </si>
  <si>
    <r>
      <t>Área (km</t>
    </r>
    <r>
      <rPr>
        <vertAlign val="superscript"/>
        <sz val="10"/>
        <color theme="1"/>
        <rFont val="Ubuntu Light"/>
        <family val="2"/>
      </rPr>
      <t>2</t>
    </r>
    <r>
      <rPr>
        <b/>
        <sz val="10"/>
        <color theme="1"/>
        <rFont val="Ubuntu Light"/>
        <family val="2"/>
      </rPr>
      <t>)</t>
    </r>
  </si>
  <si>
    <r>
      <t>Densidade populacional (hab./km</t>
    </r>
    <r>
      <rPr>
        <b/>
        <vertAlign val="superscript"/>
        <sz val="10"/>
        <rFont val="Ubuntu Light"/>
        <family val="2"/>
      </rPr>
      <t>2</t>
    </r>
    <r>
      <rPr>
        <b/>
        <sz val="10"/>
        <rFont val="Ubuntu Light"/>
        <family val="2"/>
      </rPr>
      <t>)</t>
    </r>
  </si>
  <si>
    <r>
      <t>Area (km</t>
    </r>
    <r>
      <rPr>
        <b/>
        <vertAlign val="superscript"/>
        <sz val="10"/>
        <rFont val="Ubuntu Light"/>
        <family val="2"/>
      </rPr>
      <t>2</t>
    </r>
    <r>
      <rPr>
        <b/>
        <sz val="10"/>
        <rFont val="Ubuntu Light"/>
        <family val="2"/>
      </rPr>
      <t>)</t>
    </r>
  </si>
  <si>
    <r>
      <t>Population density (inhab./km</t>
    </r>
    <r>
      <rPr>
        <b/>
        <vertAlign val="superscript"/>
        <sz val="10"/>
        <rFont val="Ubuntu Light"/>
        <family val="2"/>
      </rPr>
      <t>2</t>
    </r>
    <r>
      <rPr>
        <b/>
        <sz val="10"/>
        <rFont val="Ubuntu Light"/>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</si>
</sst>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4" formatCode="_-* #,##0.00\ &quot;€&quot;_-;\-* #,##0.00\ &quot;€&quot;_-;_-* &quot;-&quot;??\ &quot;€&quot;_-;_-@_-"/>
    <numFmt numFmtId="43" formatCode="_-* #,##0.00_-;\-* #,##0.00_-;_-* &quot;-&quot;??_-;_-@_-"/>
    <numFmt numFmtId="164" formatCode="_-* #,##0.00\ _€_-;\-* #,##0.00\ _€_-;_-* &quot;-&quot;??\ _€_-;_-@_-"/>
    <numFmt numFmtId="165" formatCode="#,##0.0"/>
    <numFmt numFmtId="166" formatCode="0.0%"/>
    <numFmt numFmtId="167" formatCode="_-* #,##0.0\ _€_-;\-* #,##0.0\ _€_-;_-* &quot;-&quot;??\ _€_-;_-@_-"/>
    <numFmt numFmtId="168" formatCode="_(* #,##0_);_(* \(#,##0\);_(* &quot;-&quot;??_);_(@_)"/>
    <numFmt numFmtId="169" formatCode="_(* #,##0.00_);_(* \(#,##0.00\);_(* &quot;-&quot;??_);_(@_)"/>
    <numFmt numFmtId="170" formatCode="0.0___)_)"/>
    <numFmt numFmtId="171" formatCode="0.0"/>
    <numFmt numFmtId="172" formatCode="_-* #,##0.00000000\ _€_-;\-* #,##0.00000000\ _€_-;_-* &quot;-&quot;??\ _€_-;_-@_-"/>
    <numFmt numFmtId="173" formatCode="_-* #,##0\ _€_-;\-* #,##0\ _€_-;_-* &quot;-&quot;??\ _€_-;_-@_-"/>
    <numFmt numFmtId="174" formatCode="#,##0.000"/>
    <numFmt numFmtId="175" formatCode="#,##0.000000"/>
    <numFmt numFmtId="176" formatCode="_-* #,##0\ [$€-1]_-;\-* #,##0\ [$€-1]_-;_-* &quot;-&quot;??\ [$€-1]_-"/>
    <numFmt numFmtId="177" formatCode="[$-409]mmm\-yy;@"/>
    <numFmt numFmtId="178" formatCode="#,##0;\(#,##0\)"/>
    <numFmt numFmtId="179" formatCode="#,##0;\-#,##0;\-"/>
    <numFmt numFmtId="180" formatCode="&quot;$&quot;#,##0.00_);[Red]\(&quot;$&quot;#,##0.00\)"/>
    <numFmt numFmtId="181" formatCode="0.000"/>
    <numFmt numFmtId="182" formatCode="&quot;Perpetuidade (g= &quot;0.0%&quot;)&quot;"/>
    <numFmt numFmtId="183" formatCode="[$-409]mmm/yy;@"/>
    <numFmt numFmtId="184" formatCode="_-* #,##0.0\ &quot;€&quot;_-;\-* #,##0.0\ &quot;€&quot;_-;_-* &quot;-&quot;??\ &quot;€&quot;_-;_-@_-"/>
    <numFmt numFmtId="185" formatCode="_-* #,##0\ &quot;€&quot;_-;\-* #,##0\ &quot;€&quot;_-;_-* &quot;-&quot;??\ &quot;€&quot;_-;_-@_-"/>
    <numFmt numFmtId="186" formatCode="&quot;$&quot;#,##0.00_);\(&quot;$&quot;#,##0.00\)"/>
    <numFmt numFmtId="187" formatCode="_(&quot;$&quot;* #,##0.00_);_(&quot;$&quot;* \(#,##0.00\);_(&quot;$&quot;* &quot;-&quot;??_);_(@_)"/>
    <numFmt numFmtId="188" formatCode="&quot;$&quot;#,##0_);\(&quot;$&quot;#,##0\)"/>
    <numFmt numFmtId="189" formatCode="mmmm\ d\,\ yyyy"/>
    <numFmt numFmtId="190" formatCode="_-* #,##0.00\ [$€]_-;\-* #,##0.00\ [$€]_-;_-* &quot;-&quot;??\ [$€]_-;_-@_-"/>
    <numFmt numFmtId="191" formatCode="_-* #,##0.00\ [$€-1]_-;\-* #,##0.00\ [$€-1]_-;_-* &quot;-&quot;??\ [$€-1]_-"/>
    <numFmt numFmtId="192" formatCode="mmm\-d\-yyyy"/>
    <numFmt numFmtId="193" formatCode="#,##0.0_);[Red]\(#,##0.0\)"/>
    <numFmt numFmtId="194" formatCode="0.0%;[Red]\(0.0%\)"/>
    <numFmt numFmtId="195" formatCode="_-* #,##0.00\ _P_t_s_-;\-* #,##0.00\ _P_t_s_-;_-* &quot;-&quot;??\ _P_t_s_-;_-@_-"/>
    <numFmt numFmtId="196" formatCode="_-* #,##0.00\ &quot;Esc.&quot;_-;\-* #,##0.00\ &quot;Esc.&quot;_-;_-* &quot;-&quot;??\ &quot;Esc.&quot;_-;_-@_-"/>
    <numFmt numFmtId="197" formatCode="_-* #,##0.00\ &quot;Pts&quot;_-;\-* #,##0.00\ &quot;Pts&quot;_-;_-* &quot;-&quot;??\ &quot;Pts&quot;_-;_-@_-"/>
    <numFmt numFmtId="198" formatCode="#,##0\ "/>
    <numFmt numFmtId="199" formatCode="0.00_)"/>
    <numFmt numFmtId="200" formatCode="#,##0.000_);[Red]\(#,##0.000\)"/>
    <numFmt numFmtId="201" formatCode="0_)"/>
    <numFmt numFmtId="202" formatCode="0.00%;[Red]\(0.00%\)"/>
    <numFmt numFmtId="203" formatCode="0.0%&quot;Sales&quot;"/>
    <numFmt numFmtId="204" formatCode="_-* #,##0.00\ _E_s_c_._-;\-* #,##0.00\ _E_s_c_._-;_-* &quot;-&quot;??\ _E_s_c_._-;_-@_-"/>
  </numFmts>
  <fonts count="148" x14ac:knownFonts="1">
    <font>
      <sz val="11"/>
      <color theme="1"/>
      <name val="Calibri"/>
      <family val="2"/>
      <scheme val="minor"/>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sz val="8"/>
      <name val="Calibri"/>
      <family val="2"/>
      <scheme val="minor"/>
    </font>
    <font>
      <sz val="8"/>
      <color theme="1"/>
      <name val="Ubuntu Light"/>
      <family val="2"/>
    </font>
    <font>
      <sz val="10"/>
      <name val="Ubuntu Light"/>
      <family val="2"/>
    </font>
    <font>
      <sz val="8"/>
      <name val="Ubuntu Light"/>
      <family val="2"/>
    </font>
    <font>
      <b/>
      <u/>
      <sz val="10"/>
      <color theme="0"/>
      <name val="Ubuntu Light"/>
      <family val="2"/>
    </font>
    <font>
      <sz val="10"/>
      <color theme="1"/>
      <name val="Ubuntu Light"/>
      <family val="2"/>
    </font>
    <font>
      <sz val="10"/>
      <color rgb="FF000000"/>
      <name val="Ubuntu Light"/>
      <family val="2"/>
    </font>
    <font>
      <vertAlign val="subscript"/>
      <sz val="10"/>
      <color rgb="FF000000"/>
      <name val="Ubuntu Light"/>
      <family val="2"/>
    </font>
    <font>
      <b/>
      <sz val="10"/>
      <name val="Ubuntu Light"/>
      <family val="2"/>
    </font>
    <font>
      <i/>
      <sz val="10"/>
      <name val="Ubuntu Light"/>
      <family val="2"/>
    </font>
    <font>
      <b/>
      <i/>
      <sz val="10"/>
      <name val="Ubuntu Light"/>
      <family val="2"/>
    </font>
    <font>
      <b/>
      <vertAlign val="superscript"/>
      <sz val="10"/>
      <name val="Ubuntu Light"/>
      <family val="2"/>
    </font>
    <font>
      <b/>
      <sz val="8"/>
      <color theme="1" tint="0.34998626667073579"/>
      <name val="Ubuntu Light"/>
      <family val="2"/>
    </font>
    <font>
      <b/>
      <sz val="9"/>
      <color theme="1" tint="0.34998626667073579"/>
      <name val="Ubuntu Light"/>
      <family val="2"/>
    </font>
    <font>
      <b/>
      <u/>
      <sz val="10"/>
      <name val="Ubuntu Light"/>
      <family val="2"/>
    </font>
    <font>
      <b/>
      <i/>
      <vertAlign val="superscript"/>
      <sz val="10"/>
      <name val="Ubuntu Light"/>
      <family val="2"/>
    </font>
    <font>
      <b/>
      <vertAlign val="subscript"/>
      <sz val="10"/>
      <name val="Ubuntu Light"/>
      <family val="2"/>
    </font>
    <font>
      <b/>
      <sz val="10"/>
      <color rgb="FF682C1D"/>
      <name val="Ubuntu Light"/>
      <family val="2"/>
    </font>
    <font>
      <vertAlign val="superscript"/>
      <sz val="10"/>
      <name val="Ubuntu Light"/>
      <family val="2"/>
    </font>
    <font>
      <sz val="11"/>
      <color theme="1"/>
      <name val="Ubuntu Light"/>
      <family val="2"/>
    </font>
    <font>
      <sz val="9"/>
      <color theme="1"/>
      <name val="Ubuntu Light"/>
      <family val="2"/>
    </font>
    <font>
      <b/>
      <sz val="8"/>
      <name val="Ubuntu Light"/>
      <family val="2"/>
    </font>
    <font>
      <b/>
      <sz val="9"/>
      <name val="Ubuntu Light"/>
      <family val="2"/>
    </font>
    <font>
      <b/>
      <sz val="14"/>
      <color theme="0"/>
      <name val="Ubuntu Light"/>
      <family val="2"/>
    </font>
    <font>
      <b/>
      <sz val="14"/>
      <color theme="1" tint="0.34998626667073579"/>
      <name val="Ubuntu Light"/>
      <family val="2"/>
    </font>
    <font>
      <b/>
      <sz val="11"/>
      <color theme="1"/>
      <name val="Ubuntu Light"/>
      <family val="2"/>
    </font>
    <font>
      <u/>
      <sz val="10"/>
      <color theme="1" tint="0.34998626667073579"/>
      <name val="Ubuntu Light"/>
      <family val="2"/>
    </font>
    <font>
      <sz val="11"/>
      <color rgb="FFD6FEEE"/>
      <name val="Ubuntu Light"/>
      <family val="2"/>
    </font>
    <font>
      <sz val="9"/>
      <name val="Ubuntu Light"/>
      <family val="2"/>
    </font>
    <font>
      <sz val="11"/>
      <color theme="0" tint="-0.499984740745262"/>
      <name val="Ubuntu Light"/>
      <family val="2"/>
    </font>
    <font>
      <b/>
      <sz val="10"/>
      <color theme="1" tint="0.34998626667073579"/>
      <name val="Ubuntu Light"/>
      <family val="2"/>
    </font>
    <font>
      <sz val="10"/>
      <color theme="1" tint="0.34998626667073579"/>
      <name val="Ubuntu Light"/>
      <family val="2"/>
    </font>
    <font>
      <b/>
      <sz val="9"/>
      <color rgb="FF682C1D"/>
      <name val="Ubuntu Light"/>
      <family val="2"/>
    </font>
    <font>
      <i/>
      <sz val="9"/>
      <color theme="1"/>
      <name val="Ubuntu Light"/>
      <family val="2"/>
    </font>
    <font>
      <sz val="8"/>
      <color theme="5" tint="-0.249977111117893"/>
      <name val="Ubuntu Light"/>
      <family val="2"/>
    </font>
    <font>
      <i/>
      <sz val="8"/>
      <name val="Ubuntu Light"/>
      <family val="2"/>
    </font>
    <font>
      <i/>
      <vertAlign val="superscript"/>
      <sz val="10"/>
      <name val="Ubuntu Light"/>
      <family val="2"/>
    </font>
    <font>
      <b/>
      <sz val="10"/>
      <color theme="1"/>
      <name val="Ubuntu Light"/>
      <family val="2"/>
    </font>
    <font>
      <b/>
      <sz val="12"/>
      <name val="Ubuntu Light"/>
      <family val="2"/>
    </font>
    <font>
      <i/>
      <sz val="9"/>
      <name val="Ubuntu Light"/>
      <family val="2"/>
    </font>
    <font>
      <sz val="8.5"/>
      <name val="Ubuntu Light"/>
      <family val="2"/>
    </font>
    <font>
      <vertAlign val="subscript"/>
      <sz val="10"/>
      <name val="Ubuntu Light"/>
      <family val="2"/>
    </font>
    <font>
      <i/>
      <sz val="10"/>
      <color theme="1"/>
      <name val="Ubuntu Light"/>
      <family val="2"/>
    </font>
    <font>
      <b/>
      <sz val="10"/>
      <color rgb="FF595959"/>
      <name val="Ubuntu Light"/>
      <family val="2"/>
    </font>
    <font>
      <sz val="10"/>
      <color theme="1"/>
      <name val="Calibri Light"/>
      <family val="2"/>
    </font>
    <font>
      <sz val="7.5"/>
      <color theme="1"/>
      <name val="Ubuntu Light"/>
      <family val="2"/>
    </font>
    <font>
      <sz val="10"/>
      <color theme="0" tint="-0.499984740745262"/>
      <name val="Ubuntu Light"/>
      <family val="2"/>
    </font>
    <font>
      <sz val="12"/>
      <name val="Ubuntu Light"/>
      <family val="2"/>
    </font>
    <font>
      <i/>
      <sz val="12"/>
      <name val="Ubuntu Light"/>
      <family val="2"/>
    </font>
    <font>
      <sz val="8"/>
      <color theme="0" tint="-0.499984740745262"/>
      <name val="Ubuntu Light"/>
      <family val="2"/>
    </font>
    <font>
      <sz val="9"/>
      <color theme="1" tint="0.34998626667073579"/>
      <name val="Ubuntu Light"/>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sz val="8"/>
      <name val="Arial"/>
      <family val="2"/>
    </font>
    <font>
      <sz val="10"/>
      <name val="Times New Roman"/>
      <family val="1"/>
    </font>
    <font>
      <sz val="7"/>
      <color indexed="18"/>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b/>
      <sz val="9"/>
      <name val="Helv"/>
    </font>
    <font>
      <sz val="10"/>
      <color indexed="16"/>
      <name val="Arial"/>
      <family val="2"/>
    </font>
    <font>
      <b/>
      <sz val="18"/>
      <name val="Arial"/>
      <family val="2"/>
    </font>
    <font>
      <b/>
      <sz val="15"/>
      <color indexed="56"/>
      <name val="Calibri"/>
      <family val="2"/>
    </font>
    <font>
      <b/>
      <sz val="15"/>
      <color indexed="62"/>
      <name val="Calibri"/>
      <family val="2"/>
    </font>
    <font>
      <b/>
      <sz val="15"/>
      <color indexed="56"/>
      <name val="Arial"/>
      <family val="2"/>
    </font>
    <font>
      <b/>
      <sz val="13"/>
      <color indexed="56"/>
      <name val="Calibri"/>
      <family val="2"/>
    </font>
    <font>
      <b/>
      <sz val="13"/>
      <color indexed="62"/>
      <name val="Calibri"/>
      <family val="2"/>
    </font>
    <font>
      <b/>
      <sz val="13"/>
      <color indexed="56"/>
      <name val="Arial"/>
      <family val="2"/>
    </font>
    <font>
      <b/>
      <sz val="11"/>
      <color indexed="56"/>
      <name val="Calibri"/>
      <family val="2"/>
    </font>
    <font>
      <b/>
      <sz val="11"/>
      <color indexed="62"/>
      <name val="Calibri"/>
      <family val="2"/>
    </font>
    <font>
      <b/>
      <sz val="11"/>
      <color indexed="56"/>
      <name val="Arial"/>
      <family val="2"/>
    </font>
    <font>
      <b/>
      <sz val="10"/>
      <color indexed="53"/>
      <name val="Arial"/>
      <family val="2"/>
    </font>
    <font>
      <b/>
      <sz val="10"/>
      <color indexed="52"/>
      <name val="Arial"/>
      <family val="2"/>
    </font>
    <font>
      <sz val="11"/>
      <color indexed="52"/>
      <name val="Calibri"/>
      <family val="2"/>
    </font>
    <font>
      <sz val="10"/>
      <color indexed="52"/>
      <name val="Arial"/>
      <family val="2"/>
    </font>
    <font>
      <b/>
      <sz val="10"/>
      <color indexed="9"/>
      <name val="Arial"/>
      <family val="2"/>
    </font>
    <font>
      <sz val="12"/>
      <name val="Arial"/>
      <family val="2"/>
    </font>
    <font>
      <sz val="11"/>
      <color indexed="17"/>
      <name val="Calibri"/>
      <family val="2"/>
    </font>
    <font>
      <sz val="10"/>
      <color indexed="17"/>
      <name val="Arial"/>
      <family val="2"/>
    </font>
    <font>
      <b/>
      <sz val="8"/>
      <name val="Arial"/>
      <family val="2"/>
    </font>
    <font>
      <sz val="8"/>
      <name val="Tahoma"/>
      <family val="2"/>
    </font>
    <font>
      <b/>
      <sz val="10"/>
      <color indexed="8"/>
      <name val="Arial"/>
      <family val="2"/>
    </font>
    <font>
      <sz val="11"/>
      <color indexed="62"/>
      <name val="Calibri"/>
      <family val="2"/>
    </font>
    <font>
      <sz val="10"/>
      <color indexed="62"/>
      <name val="Arial"/>
      <family val="2"/>
    </font>
    <font>
      <sz val="11"/>
      <name val="Times New Roman"/>
      <family val="1"/>
    </font>
    <font>
      <i/>
      <sz val="11"/>
      <color indexed="23"/>
      <name val="Calibri"/>
      <family val="2"/>
    </font>
    <font>
      <sz val="10"/>
      <color indexed="23"/>
      <name val="Arial"/>
      <family val="2"/>
    </font>
    <font>
      <b/>
      <sz val="12"/>
      <name val="Arial"/>
      <family val="2"/>
    </font>
    <font>
      <u/>
      <sz val="11"/>
      <color indexed="12"/>
      <name val="Calibri"/>
      <family val="2"/>
    </font>
    <font>
      <sz val="11"/>
      <color indexed="20"/>
      <name val="Calibri"/>
      <family val="2"/>
    </font>
    <font>
      <sz val="10"/>
      <color indexed="20"/>
      <name val="Arial"/>
      <family val="2"/>
    </font>
    <font>
      <sz val="10"/>
      <color indexed="24"/>
      <name val="Arial"/>
      <family val="2"/>
    </font>
    <font>
      <sz val="8"/>
      <color indexed="10"/>
      <name val="Arial"/>
      <family val="2"/>
    </font>
    <font>
      <sz val="10"/>
      <color indexed="60"/>
      <name val="Arial"/>
      <family val="2"/>
    </font>
    <font>
      <b/>
      <i/>
      <sz val="16"/>
      <name val="Helv"/>
    </font>
    <font>
      <sz val="10"/>
      <name val="Courier"/>
      <family val="3"/>
    </font>
    <font>
      <sz val="12"/>
      <name val="Courier"/>
      <family val="3"/>
    </font>
    <font>
      <sz val="10"/>
      <name val="MS Sans Serif"/>
      <family val="2"/>
    </font>
    <font>
      <sz val="10"/>
      <name val="Arial CE"/>
      <charset val="238"/>
    </font>
    <font>
      <sz val="10"/>
      <name val="Times New Roman CE"/>
      <family val="1"/>
      <charset val="238"/>
    </font>
    <font>
      <b/>
      <sz val="10"/>
      <color indexed="63"/>
      <name val="Arial"/>
      <family val="2"/>
    </font>
    <font>
      <sz val="10"/>
      <name val="Helv"/>
    </font>
    <font>
      <b/>
      <sz val="11"/>
      <color indexed="63"/>
      <name val="Calibri"/>
      <family val="2"/>
    </font>
    <font>
      <b/>
      <sz val="18"/>
      <color indexed="62"/>
      <name val="Cambria"/>
      <family val="2"/>
    </font>
    <font>
      <sz val="11"/>
      <color indexed="10"/>
      <name val="Calibri"/>
      <family val="2"/>
    </font>
    <font>
      <sz val="10"/>
      <color indexed="10"/>
      <name val="Arial"/>
      <family val="2"/>
    </font>
    <font>
      <i/>
      <sz val="10"/>
      <color indexed="23"/>
      <name val="Arial"/>
      <family val="2"/>
    </font>
    <font>
      <b/>
      <sz val="18"/>
      <color indexed="56"/>
      <name val="Cambria"/>
      <family val="2"/>
    </font>
    <font>
      <b/>
      <sz val="16"/>
      <color indexed="9"/>
      <name val="Arial"/>
      <family val="2"/>
    </font>
    <font>
      <b/>
      <sz val="14"/>
      <name val="Arial"/>
      <family val="2"/>
    </font>
    <font>
      <b/>
      <sz val="11"/>
      <name val="Arial"/>
      <family val="2"/>
    </font>
    <font>
      <b/>
      <sz val="10"/>
      <name val="Helv"/>
    </font>
    <font>
      <b/>
      <sz val="11"/>
      <color indexed="8"/>
      <name val="Calibri"/>
      <family val="2"/>
    </font>
    <font>
      <b/>
      <sz val="11"/>
      <color indexed="9"/>
      <name val="Calibri"/>
      <family val="2"/>
    </font>
    <font>
      <sz val="10"/>
      <name val="Tahoma"/>
      <family val="2"/>
    </font>
    <font>
      <sz val="11"/>
      <color theme="1"/>
      <name val="Calibri"/>
      <family val="2"/>
    </font>
    <font>
      <sz val="9"/>
      <name val="Calibri"/>
      <family val="2"/>
      <scheme val="minor"/>
    </font>
    <font>
      <b/>
      <sz val="11"/>
      <color rgb="FFFA7D00"/>
      <name val="Calibri"/>
      <family val="2"/>
    </font>
    <font>
      <sz val="11"/>
      <color rgb="FF006100"/>
      <name val="Calibri"/>
      <family val="2"/>
    </font>
    <font>
      <sz val="11"/>
      <color rgb="FF3F3F76"/>
      <name val="Calibri"/>
      <family val="2"/>
    </font>
    <font>
      <u/>
      <sz val="11"/>
      <color theme="10"/>
      <name val="Calibri"/>
      <family val="2"/>
    </font>
    <font>
      <u/>
      <sz val="8"/>
      <color rgb="FF0000FF"/>
      <name val="Calibri"/>
      <family val="2"/>
      <scheme val="minor"/>
    </font>
    <font>
      <sz val="11"/>
      <color rgb="FF9C6500"/>
      <name val="Calibri"/>
      <family val="2"/>
    </font>
    <font>
      <sz val="9"/>
      <color theme="1"/>
      <name val="Arial"/>
      <family val="2"/>
    </font>
    <font>
      <sz val="11"/>
      <color theme="1"/>
      <name val="Arial Narrow"/>
      <family val="2"/>
    </font>
    <font>
      <b/>
      <sz val="9"/>
      <color rgb="FFFFFFFF"/>
      <name val="Calibri"/>
      <family val="2"/>
    </font>
    <font>
      <b/>
      <sz val="9"/>
      <color theme="1" tint="0.34998626667073579"/>
      <name val="Calibri"/>
      <family val="2"/>
    </font>
    <font>
      <i/>
      <sz val="10.5"/>
      <name val="Ubuntu Light"/>
      <family val="2"/>
    </font>
    <font>
      <b/>
      <sz val="9"/>
      <color theme="1" tint="0.34998626667073579"/>
      <name val="Ubuntu Light"/>
      <family val="2"/>
    </font>
    <font>
      <b/>
      <vertAlign val="superscript"/>
      <sz val="12"/>
      <name val="Ubuntu Light"/>
      <family val="2"/>
    </font>
    <font>
      <vertAlign val="superscript"/>
      <sz val="12"/>
      <name val="Ubuntu Light"/>
      <family val="2"/>
    </font>
    <font>
      <i/>
      <sz val="11"/>
      <color theme="1"/>
      <name val="Ubuntu Light"/>
      <family val="2"/>
    </font>
    <font>
      <i/>
      <vertAlign val="superscript"/>
      <sz val="12"/>
      <name val="Ubuntu Light"/>
      <family val="2"/>
    </font>
    <font>
      <i/>
      <sz val="11"/>
      <name val="Ubuntu Light"/>
      <family val="2"/>
    </font>
    <font>
      <sz val="8.5"/>
      <color theme="1"/>
      <name val="Ubuntu Light"/>
      <family val="2"/>
    </font>
    <font>
      <vertAlign val="superscript"/>
      <sz val="10"/>
      <color theme="1"/>
      <name val="Ubuntu Light"/>
      <family val="2"/>
    </font>
  </fonts>
  <fills count="6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9"/>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6"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14"/>
      </patternFill>
    </fill>
    <fill>
      <patternFill patternType="solid">
        <fgColor indexed="54"/>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53"/>
      </patternFill>
    </fill>
    <fill>
      <patternFill patternType="solid">
        <fgColor indexed="45"/>
        <bgColor indexed="45"/>
      </patternFill>
    </fill>
    <fill>
      <patternFill patternType="solid">
        <fgColor indexed="27"/>
        <bgColor indexed="64"/>
      </patternFill>
    </fill>
    <fill>
      <patternFill patternType="solid">
        <fgColor indexed="26"/>
        <bgColor indexed="64"/>
      </patternFill>
    </fill>
    <fill>
      <patternFill patternType="solid">
        <fgColor indexed="28"/>
        <bgColor indexed="64"/>
      </patternFill>
    </fill>
    <fill>
      <patternFill patternType="solid">
        <fgColor indexed="22"/>
        <bgColor indexed="64"/>
      </patternFill>
    </fill>
    <fill>
      <patternFill patternType="solid">
        <fgColor indexed="9"/>
        <bgColor indexed="9"/>
      </patternFill>
    </fill>
    <fill>
      <patternFill patternType="solid">
        <fgColor indexed="6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43"/>
        <bgColor indexed="64"/>
      </patternFill>
    </fill>
    <fill>
      <patternFill patternType="solid">
        <fgColor indexed="43"/>
        <bgColor indexed="43"/>
      </patternFill>
    </fill>
    <fill>
      <patternFill patternType="solid">
        <fgColor indexed="42"/>
        <bgColor indexed="64"/>
      </patternFill>
    </fill>
    <fill>
      <patternFill patternType="solid">
        <fgColor indexed="35"/>
        <bgColor indexed="64"/>
      </patternFill>
    </fill>
    <fill>
      <patternFill patternType="solid">
        <fgColor indexed="24"/>
        <bgColor indexed="64"/>
      </patternFill>
    </fill>
    <fill>
      <patternFill patternType="solid">
        <fgColor rgb="FF009DEB"/>
        <bgColor rgb="FF019EEB"/>
      </patternFill>
    </fill>
  </fills>
  <borders count="82">
    <border>
      <left/>
      <right/>
      <top/>
      <bottom/>
      <diagonal/>
    </border>
    <border>
      <left style="thin">
        <color theme="0"/>
      </left>
      <right style="thin">
        <color theme="0"/>
      </right>
      <top/>
      <bottom/>
      <diagonal/>
    </border>
    <border>
      <left/>
      <right/>
      <top style="thin">
        <color theme="0"/>
      </top>
      <bottom style="thin">
        <color theme="0"/>
      </bottom>
      <diagonal/>
    </border>
    <border>
      <left/>
      <right/>
      <top style="thin">
        <color theme="0"/>
      </top>
      <bottom/>
      <diagonal/>
    </border>
    <border>
      <left/>
      <right/>
      <top/>
      <bottom style="thin">
        <color theme="0" tint="-0.24994659260841701"/>
      </bottom>
      <diagonal/>
    </border>
    <border>
      <left/>
      <right/>
      <top style="thin">
        <color theme="0" tint="-0.24994659260841701"/>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tint="-0.499984740745262"/>
      </bottom>
      <diagonal/>
    </border>
    <border>
      <left/>
      <right/>
      <top style="thin">
        <color theme="0" tint="-0.24994659260841701"/>
      </top>
      <bottom style="thin">
        <color theme="0" tint="-0.24994659260841701"/>
      </bottom>
      <diagonal/>
    </border>
    <border>
      <left/>
      <right/>
      <top style="thin">
        <color theme="0" tint="-0.34998626667073579"/>
      </top>
      <bottom/>
      <diagonal/>
    </border>
    <border>
      <left/>
      <right/>
      <top/>
      <bottom style="thin">
        <color theme="0" tint="-0.34998626667073579"/>
      </bottom>
      <diagonal/>
    </border>
    <border>
      <left/>
      <right/>
      <top style="thin">
        <color theme="1" tint="0.34998626667073579"/>
      </top>
      <bottom style="thin">
        <color theme="1" tint="0.34998626667073579"/>
      </bottom>
      <diagonal/>
    </border>
    <border>
      <left/>
      <right/>
      <top/>
      <bottom style="thin">
        <color theme="2"/>
      </bottom>
      <diagonal/>
    </border>
    <border>
      <left/>
      <right/>
      <top style="thin">
        <color theme="0" tint="-0.34998626667073579"/>
      </top>
      <bottom style="thin">
        <color theme="0" tint="-0.34998626667073579"/>
      </bottom>
      <diagonal/>
    </border>
    <border>
      <left/>
      <right/>
      <top style="thin">
        <color theme="1" tint="0.34998626667073579"/>
      </top>
      <bottom/>
      <diagonal/>
    </border>
    <border>
      <left/>
      <right/>
      <top/>
      <bottom style="thin">
        <color theme="1" tint="0.34998626667073579"/>
      </bottom>
      <diagonal/>
    </border>
    <border>
      <left/>
      <right/>
      <top style="thin">
        <color theme="1" tint="0.34998626667073579"/>
      </top>
      <bottom style="thin">
        <color theme="0" tint="-0.24994659260841701"/>
      </bottom>
      <diagonal/>
    </border>
    <border>
      <left/>
      <right/>
      <top style="thin">
        <color theme="0" tint="-0.499984740745262"/>
      </top>
      <bottom style="thin">
        <color theme="0" tint="-0.499984740745262"/>
      </bottom>
      <diagonal/>
    </border>
    <border>
      <left/>
      <right/>
      <top style="thin">
        <color theme="0" tint="-0.499984740745262"/>
      </top>
      <bottom/>
      <diagonal/>
    </border>
    <border>
      <left/>
      <right style="thin">
        <color theme="0"/>
      </right>
      <top style="thin">
        <color theme="0" tint="-0.499984740745262"/>
      </top>
      <bottom style="thin">
        <color theme="0" tint="-0.499984740745262"/>
      </bottom>
      <diagonal/>
    </border>
    <border>
      <left/>
      <right style="thin">
        <color theme="0"/>
      </right>
      <top style="thin">
        <color theme="0" tint="-0.499984740745262"/>
      </top>
      <bottom/>
      <diagonal/>
    </border>
    <border>
      <left/>
      <right/>
      <top/>
      <bottom style="thin">
        <color rgb="FFC00000"/>
      </bottom>
      <diagonal/>
    </border>
    <border>
      <left/>
      <right style="thin">
        <color theme="0"/>
      </right>
      <top/>
      <bottom/>
      <diagonal/>
    </border>
    <border>
      <left style="thin">
        <color theme="0"/>
      </left>
      <right/>
      <top style="thin">
        <color theme="0" tint="-0.499984740745262"/>
      </top>
      <bottom style="thin">
        <color theme="0" tint="-0.499984740745262"/>
      </bottom>
      <diagonal/>
    </border>
    <border>
      <left/>
      <right/>
      <top style="thin">
        <color theme="0"/>
      </top>
      <bottom style="thin">
        <color rgb="FFC00000"/>
      </bottom>
      <diagonal/>
    </border>
    <border>
      <left/>
      <right/>
      <top style="thin">
        <color theme="0" tint="-0.34998626667073579"/>
      </top>
      <bottom style="thin">
        <color theme="0" tint="-0.499984740745262"/>
      </bottom>
      <diagonal/>
    </border>
    <border>
      <left/>
      <right/>
      <top style="thin">
        <color theme="0" tint="-0.499984740745262"/>
      </top>
      <bottom style="thin">
        <color theme="0" tint="-0.34998626667073579"/>
      </bottom>
      <diagonal/>
    </border>
    <border>
      <left/>
      <right/>
      <top style="thin">
        <color theme="0" tint="-0.499984740745262"/>
      </top>
      <bottom style="thin">
        <color theme="2"/>
      </bottom>
      <diagonal/>
    </border>
    <border>
      <left/>
      <right style="thin">
        <color theme="0"/>
      </right>
      <top style="thin">
        <color theme="1" tint="0.34998626667073579"/>
      </top>
      <bottom style="thin">
        <color theme="1" tint="0.34998626667073579"/>
      </bottom>
      <diagonal/>
    </border>
    <border>
      <left style="thin">
        <color theme="0"/>
      </left>
      <right style="thin">
        <color theme="0"/>
      </right>
      <top style="thin">
        <color theme="0" tint="-0.499984740745262"/>
      </top>
      <bottom style="thin">
        <color theme="0" tint="-0.499984740745262"/>
      </bottom>
      <diagonal/>
    </border>
    <border>
      <left style="thin">
        <color theme="0"/>
      </left>
      <right style="thin">
        <color theme="0"/>
      </right>
      <top/>
      <bottom style="thin">
        <color theme="0" tint="-0.499984740745262"/>
      </bottom>
      <diagonal/>
    </border>
    <border>
      <left/>
      <right/>
      <top/>
      <bottom style="thin">
        <color auto="1"/>
      </bottom>
      <diagonal/>
    </border>
    <border>
      <left/>
      <right/>
      <top/>
      <bottom style="thin">
        <color theme="0"/>
      </bottom>
      <diagonal/>
    </border>
    <border>
      <left/>
      <right/>
      <top style="thin">
        <color theme="2"/>
      </top>
      <bottom/>
      <diagonal/>
    </border>
    <border>
      <left/>
      <right/>
      <top style="thin">
        <color rgb="FFBFBFBF"/>
      </top>
      <bottom style="thin">
        <color rgb="FFBFBFBF"/>
      </bottom>
      <diagonal/>
    </border>
    <border>
      <left/>
      <right/>
      <top style="thin">
        <color rgb="FFBFBFBF"/>
      </top>
      <bottom/>
      <diagonal/>
    </border>
    <border>
      <left/>
      <right/>
      <top/>
      <bottom style="thin">
        <color rgb="FFBFBFBF"/>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7"/>
      </bottom>
      <diagonal/>
    </border>
    <border>
      <left/>
      <right/>
      <top/>
      <bottom style="medium">
        <color indexed="30"/>
      </bottom>
      <diagonal/>
    </border>
    <border>
      <left/>
      <right/>
      <top/>
      <bottom style="medium">
        <color indexed="47"/>
      </bottom>
      <diagonal/>
    </border>
    <border>
      <left style="dashed">
        <color indexed="63"/>
      </left>
      <right style="dashed">
        <color indexed="63"/>
      </right>
      <top style="dashed">
        <color indexed="63"/>
      </top>
      <bottom style="dashed">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dotted">
        <color indexed="28"/>
      </left>
      <right style="dotted">
        <color indexed="28"/>
      </right>
      <top style="dotted">
        <color indexed="28"/>
      </top>
      <bottom style="dotted">
        <color indexed="28"/>
      </bottom>
      <diagonal/>
    </border>
    <border>
      <left style="thin">
        <color indexed="63"/>
      </left>
      <right style="thin">
        <color indexed="63"/>
      </right>
      <top style="thin">
        <color indexed="63"/>
      </top>
      <bottom style="thin">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ash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49"/>
      </top>
      <bottom style="double">
        <color indexed="49"/>
      </bottom>
      <diagonal/>
    </border>
    <border>
      <left style="medium">
        <color indexed="64"/>
      </left>
      <right style="medium">
        <color indexed="64"/>
      </right>
      <top/>
      <bottom style="hair">
        <color theme="3" tint="0.39994506668294322"/>
      </bottom>
      <diagonal/>
    </border>
    <border>
      <left style="thin">
        <color rgb="FFFFFFFF"/>
      </left>
      <right style="thin">
        <color rgb="FFFFFFFF"/>
      </right>
      <top style="thin">
        <color rgb="FFFFFFFF"/>
      </top>
      <bottom style="thin">
        <color rgb="FFFFFFFF"/>
      </bottom>
      <diagonal/>
    </border>
    <border>
      <left/>
      <right/>
      <top style="thin">
        <color indexed="64"/>
      </top>
      <bottom style="thin">
        <color indexed="64"/>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right/>
      <top/>
      <bottom style="dotted">
        <color auto="1"/>
      </bottom>
      <diagonal/>
    </border>
    <border>
      <left/>
      <right/>
      <top style="dotted">
        <color auto="1"/>
      </top>
      <bottom/>
      <diagonal/>
    </border>
    <border>
      <left/>
      <right style="thin">
        <color theme="0"/>
      </right>
      <top style="thin">
        <color theme="0"/>
      </top>
      <bottom style="thin">
        <color theme="0"/>
      </bottom>
      <diagonal/>
    </border>
    <border>
      <left/>
      <right/>
      <top style="thin">
        <color theme="0" tint="-0.499984740745262"/>
      </top>
      <bottom style="thin">
        <color theme="0"/>
      </bottom>
      <diagonal/>
    </border>
    <border>
      <left/>
      <right/>
      <top style="thin">
        <color rgb="FFC00000"/>
      </top>
      <bottom/>
      <diagonal/>
    </border>
    <border>
      <left style="thin">
        <color theme="0"/>
      </left>
      <right style="thin">
        <color theme="0"/>
      </right>
      <top style="thin">
        <color theme="0" tint="-0.499984740745262"/>
      </top>
      <bottom style="thin">
        <color theme="0"/>
      </bottom>
      <diagonal/>
    </border>
  </borders>
  <cellStyleXfs count="944">
    <xf numFmtId="0" fontId="0" fillId="0" borderId="0"/>
    <xf numFmtId="0" fontId="1" fillId="0" borderId="0" applyNumberFormat="0" applyFill="0" applyBorder="0" applyAlignment="0" applyProtection="0"/>
    <xf numFmtId="0" fontId="2" fillId="0" borderId="0"/>
    <xf numFmtId="0" fontId="3" fillId="0" borderId="0"/>
    <xf numFmtId="0" fontId="5" fillId="0" borderId="0"/>
    <xf numFmtId="0" fontId="4" fillId="0" borderId="0"/>
    <xf numFmtId="0" fontId="4" fillId="0" borderId="0"/>
    <xf numFmtId="0" fontId="4" fillId="0" borderId="0"/>
    <xf numFmtId="0" fontId="2" fillId="0" borderId="0"/>
    <xf numFmtId="0" fontId="2" fillId="0" borderId="0"/>
    <xf numFmtId="9" fontId="4" fillId="0" borderId="0" applyFont="0" applyFill="0" applyBorder="0" applyAlignment="0" applyProtection="0"/>
    <xf numFmtId="164" fontId="4" fillId="0" borderId="0" applyFont="0" applyFill="0" applyBorder="0" applyAlignment="0" applyProtection="0"/>
    <xf numFmtId="0" fontId="5" fillId="0" borderId="0"/>
    <xf numFmtId="0" fontId="2" fillId="0" borderId="0"/>
    <xf numFmtId="164" fontId="4" fillId="0" borderId="0" applyFont="0" applyFill="0" applyBorder="0" applyAlignment="0" applyProtection="0"/>
    <xf numFmtId="9" fontId="4"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69" fontId="2" fillId="0" borderId="0" applyFont="0" applyFill="0" applyBorder="0" applyAlignment="0" applyProtection="0"/>
    <xf numFmtId="0" fontId="2" fillId="0" borderId="0"/>
    <xf numFmtId="43" fontId="4" fillId="0" borderId="0" applyFont="0" applyFill="0" applyBorder="0" applyAlignment="0" applyProtection="0"/>
    <xf numFmtId="0" fontId="3" fillId="0" borderId="0"/>
    <xf numFmtId="0" fontId="3" fillId="0" borderId="0"/>
    <xf numFmtId="0" fontId="2" fillId="0" borderId="0"/>
    <xf numFmtId="0" fontId="4" fillId="0" borderId="0"/>
    <xf numFmtId="0" fontId="50" fillId="0" borderId="0"/>
    <xf numFmtId="0" fontId="3" fillId="0" borderId="0"/>
    <xf numFmtId="0" fontId="50" fillId="0" borderId="0"/>
    <xf numFmtId="0" fontId="2" fillId="0" borderId="0"/>
    <xf numFmtId="176" fontId="2" fillId="0" borderId="0"/>
    <xf numFmtId="176" fontId="2" fillId="0" borderId="0"/>
    <xf numFmtId="176" fontId="2" fillId="0" borderId="0"/>
    <xf numFmtId="176" fontId="2" fillId="0" borderId="0"/>
    <xf numFmtId="0"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0"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7"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127"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7"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7"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7"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16" borderId="0" applyNumberFormat="0" applyBorder="0" applyAlignment="0" applyProtection="0"/>
    <xf numFmtId="0" fontId="67" fillId="20" borderId="0" applyNumberFormat="0" applyBorder="0" applyAlignment="0" applyProtection="0"/>
    <xf numFmtId="0" fontId="67" fillId="23" borderId="0" applyNumberFormat="0" applyBorder="0" applyAlignment="0" applyProtection="0"/>
    <xf numFmtId="0" fontId="67"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7" fillId="21"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7" fillId="22"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7"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7"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7" fillId="23" borderId="0" applyNumberFormat="0" applyBorder="0" applyAlignment="0" applyProtection="0"/>
    <xf numFmtId="0" fontId="68" fillId="23" borderId="0" applyNumberFormat="0" applyBorder="0" applyAlignment="0" applyProtection="0"/>
    <xf numFmtId="0" fontId="68" fillId="23" borderId="0" applyNumberFormat="0" applyBorder="0" applyAlignment="0" applyProtection="0"/>
    <xf numFmtId="0" fontId="69" fillId="26" borderId="0" applyNumberFormat="0" applyBorder="0" applyAlignment="0" applyProtection="0"/>
    <xf numFmtId="0" fontId="69" fillId="21" borderId="0" applyNumberFormat="0" applyBorder="0" applyAlignment="0" applyProtection="0"/>
    <xf numFmtId="0" fontId="69" fillId="22"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70" fillId="26" borderId="0" applyNumberFormat="0" applyBorder="0" applyAlignment="0" applyProtection="0"/>
    <xf numFmtId="0" fontId="70" fillId="26" borderId="0" applyNumberFormat="0" applyBorder="0" applyAlignment="0" applyProtection="0"/>
    <xf numFmtId="0" fontId="69"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69"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69"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69"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69" fillId="29" borderId="0" applyNumberFormat="0" applyBorder="0" applyAlignment="0" applyProtection="0"/>
    <xf numFmtId="0" fontId="70" fillId="29" borderId="0" applyNumberFormat="0" applyBorder="0" applyAlignment="0" applyProtection="0"/>
    <xf numFmtId="0" fontId="70" fillId="29" borderId="0" applyNumberFormat="0" applyBorder="0" applyAlignment="0" applyProtection="0"/>
    <xf numFmtId="0" fontId="70" fillId="31"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70" fillId="33" borderId="0" applyNumberFormat="0" applyBorder="0" applyAlignment="0" applyProtection="0"/>
    <xf numFmtId="0" fontId="69" fillId="28" borderId="0" applyNumberFormat="0" applyBorder="0" applyAlignment="0" applyProtection="0"/>
    <xf numFmtId="0" fontId="70" fillId="34" borderId="0" applyNumberFormat="0" applyBorder="0" applyAlignment="0" applyProtection="0"/>
    <xf numFmtId="0" fontId="68" fillId="35" borderId="0" applyNumberFormat="0" applyBorder="0" applyAlignment="0" applyProtection="0"/>
    <xf numFmtId="0" fontId="68" fillId="36" borderId="0" applyNumberFormat="0" applyBorder="0" applyAlignment="0" applyProtection="0"/>
    <xf numFmtId="0" fontId="70" fillId="37" borderId="0" applyNumberFormat="0" applyBorder="0" applyAlignment="0" applyProtection="0"/>
    <xf numFmtId="0" fontId="69" fillId="38" borderId="0" applyNumberFormat="0" applyBorder="0" applyAlignment="0" applyProtection="0"/>
    <xf numFmtId="0" fontId="70" fillId="37" borderId="0" applyNumberFormat="0" applyBorder="0" applyAlignment="0" applyProtection="0"/>
    <xf numFmtId="0" fontId="68" fillId="35" borderId="0" applyNumberFormat="0" applyBorder="0" applyAlignment="0" applyProtection="0"/>
    <xf numFmtId="0" fontId="68" fillId="39" borderId="0" applyNumberFormat="0" applyBorder="0" applyAlignment="0" applyProtection="0"/>
    <xf numFmtId="0" fontId="70" fillId="36" borderId="0" applyNumberFormat="0" applyBorder="0" applyAlignment="0" applyProtection="0"/>
    <xf numFmtId="0" fontId="69" fillId="40" borderId="0" applyNumberFormat="0" applyBorder="0" applyAlignment="0" applyProtection="0"/>
    <xf numFmtId="0" fontId="70" fillId="31" borderId="0" applyNumberFormat="0" applyBorder="0" applyAlignment="0" applyProtection="0"/>
    <xf numFmtId="0" fontId="68" fillId="32" borderId="0" applyNumberFormat="0" applyBorder="0" applyAlignment="0" applyProtection="0"/>
    <xf numFmtId="0" fontId="68" fillId="36" borderId="0" applyNumberFormat="0" applyBorder="0" applyAlignment="0" applyProtection="0"/>
    <xf numFmtId="0" fontId="70" fillId="36" borderId="0" applyNumberFormat="0" applyBorder="0" applyAlignment="0" applyProtection="0"/>
    <xf numFmtId="0" fontId="69" fillId="41" borderId="0" applyNumberFormat="0" applyBorder="0" applyAlignment="0" applyProtection="0"/>
    <xf numFmtId="0" fontId="70" fillId="42" borderId="0" applyNumberFormat="0" applyBorder="0" applyAlignment="0" applyProtection="0"/>
    <xf numFmtId="0" fontId="68" fillId="43" borderId="0" applyNumberFormat="0" applyBorder="0" applyAlignment="0" applyProtection="0"/>
    <xf numFmtId="0" fontId="68" fillId="32" borderId="0" applyNumberFormat="0" applyBorder="0" applyAlignment="0" applyProtection="0"/>
    <xf numFmtId="0" fontId="70" fillId="33" borderId="0" applyNumberFormat="0" applyBorder="0" applyAlignment="0" applyProtection="0"/>
    <xf numFmtId="0" fontId="69" fillId="28" borderId="0" applyNumberFormat="0" applyBorder="0" applyAlignment="0" applyProtection="0"/>
    <xf numFmtId="0" fontId="70" fillId="44" borderId="0" applyNumberFormat="0" applyBorder="0" applyAlignment="0" applyProtection="0"/>
    <xf numFmtId="0" fontId="68" fillId="35" borderId="0" applyNumberFormat="0" applyBorder="0" applyAlignment="0" applyProtection="0"/>
    <xf numFmtId="0" fontId="68" fillId="45" borderId="0" applyNumberFormat="0" applyBorder="0" applyAlignment="0" applyProtection="0"/>
    <xf numFmtId="0" fontId="70" fillId="45" borderId="0" applyNumberFormat="0" applyBorder="0" applyAlignment="0" applyProtection="0"/>
    <xf numFmtId="0" fontId="69" fillId="46" borderId="0" applyNumberFormat="0" applyBorder="0" applyAlignment="0" applyProtection="0"/>
    <xf numFmtId="177" fontId="71" fillId="0" borderId="47">
      <alignment horizontal="center" vertical="center"/>
    </xf>
    <xf numFmtId="0" fontId="72" fillId="47" borderId="0" applyNumberFormat="0" applyBorder="0" applyAlignment="0" applyProtection="0"/>
    <xf numFmtId="176" fontId="57" fillId="0" borderId="41" applyNumberFormat="0" applyFill="0" applyAlignment="0" applyProtection="0"/>
    <xf numFmtId="176" fontId="57" fillId="0" borderId="41" applyNumberFormat="0" applyFill="0" applyAlignment="0" applyProtection="0"/>
    <xf numFmtId="0" fontId="73" fillId="0" borderId="0" applyNumberFormat="0" applyFill="0" applyBorder="0" applyAlignment="0" applyProtection="0"/>
    <xf numFmtId="0" fontId="74" fillId="0" borderId="48" applyNumberFormat="0" applyFill="0" applyAlignment="0" applyProtection="0"/>
    <xf numFmtId="0" fontId="74" fillId="0" borderId="48"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176" fontId="75" fillId="0" borderId="49" applyNumberFormat="0" applyFill="0" applyAlignment="0" applyProtection="0"/>
    <xf numFmtId="0" fontId="76" fillId="0" borderId="48" applyNumberFormat="0" applyFill="0" applyAlignment="0" applyProtection="0"/>
    <xf numFmtId="0" fontId="76" fillId="0" borderId="48" applyNumberFormat="0" applyFill="0" applyAlignment="0" applyProtection="0"/>
    <xf numFmtId="0" fontId="57" fillId="0" borderId="41" applyNumberFormat="0" applyFill="0" applyAlignment="0" applyProtection="0"/>
    <xf numFmtId="176" fontId="57" fillId="0" borderId="41" applyNumberFormat="0" applyFill="0" applyAlignment="0" applyProtection="0"/>
    <xf numFmtId="176" fontId="57" fillId="0" borderId="41" applyNumberFormat="0" applyFill="0" applyAlignment="0" applyProtection="0"/>
    <xf numFmtId="176" fontId="57" fillId="0" borderId="41" applyNumberFormat="0" applyFill="0" applyAlignment="0" applyProtection="0"/>
    <xf numFmtId="176" fontId="57" fillId="0" borderId="41" applyNumberFormat="0" applyFill="0" applyAlignment="0" applyProtection="0"/>
    <xf numFmtId="176" fontId="58" fillId="0" borderId="42" applyNumberFormat="0" applyFill="0" applyAlignment="0" applyProtection="0"/>
    <xf numFmtId="176" fontId="58" fillId="0" borderId="42" applyNumberFormat="0" applyFill="0" applyAlignment="0" applyProtection="0"/>
    <xf numFmtId="0" fontId="77" fillId="0" borderId="50"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176" fontId="78" fillId="0" borderId="51"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176" fontId="58" fillId="0" borderId="42" applyNumberFormat="0" applyFill="0" applyAlignment="0" applyProtection="0"/>
    <xf numFmtId="176" fontId="58" fillId="0" borderId="42" applyNumberFormat="0" applyFill="0" applyAlignment="0" applyProtection="0"/>
    <xf numFmtId="176" fontId="58" fillId="0" borderId="42" applyNumberFormat="0" applyFill="0" applyAlignment="0" applyProtection="0"/>
    <xf numFmtId="176" fontId="58" fillId="0" borderId="42" applyNumberFormat="0" applyFill="0" applyAlignment="0" applyProtection="0"/>
    <xf numFmtId="176" fontId="58" fillId="0" borderId="42" applyNumberFormat="0" applyFill="0" applyAlignment="0" applyProtection="0"/>
    <xf numFmtId="176" fontId="59" fillId="0" borderId="43" applyNumberFormat="0" applyFill="0" applyAlignment="0" applyProtection="0"/>
    <xf numFmtId="176" fontId="59" fillId="0" borderId="43" applyNumberFormat="0" applyFill="0" applyAlignment="0" applyProtection="0"/>
    <xf numFmtId="0" fontId="80" fillId="0" borderId="52"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176" fontId="81" fillId="0" borderId="53" applyNumberFormat="0" applyFill="0" applyAlignment="0" applyProtection="0"/>
    <xf numFmtId="0" fontId="82" fillId="0" borderId="52" applyNumberFormat="0" applyFill="0" applyAlignment="0" applyProtection="0"/>
    <xf numFmtId="0" fontId="82" fillId="0" borderId="52" applyNumberFormat="0" applyFill="0" applyAlignment="0" applyProtection="0"/>
    <xf numFmtId="176" fontId="59" fillId="0" borderId="43" applyNumberFormat="0" applyFill="0" applyAlignment="0" applyProtection="0"/>
    <xf numFmtId="176" fontId="59" fillId="0" borderId="43" applyNumberFormat="0" applyFill="0" applyAlignment="0" applyProtection="0"/>
    <xf numFmtId="176" fontId="59" fillId="0" borderId="43" applyNumberFormat="0" applyFill="0" applyAlignment="0" applyProtection="0"/>
    <xf numFmtId="176" fontId="59" fillId="0" borderId="43" applyNumberFormat="0" applyFill="0" applyAlignment="0" applyProtection="0"/>
    <xf numFmtId="176" fontId="59" fillId="0" borderId="43" applyNumberFormat="0" applyFill="0" applyAlignment="0" applyProtection="0"/>
    <xf numFmtId="176" fontId="59" fillId="0" borderId="0" applyNumberFormat="0" applyFill="0" applyBorder="0" applyAlignment="0" applyProtection="0"/>
    <xf numFmtId="176" fontId="59" fillId="0" borderId="0" applyNumberFormat="0" applyFill="0" applyBorder="0" applyAlignment="0" applyProtection="0"/>
    <xf numFmtId="0" fontId="80"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176"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76" fontId="59" fillId="0" borderId="0" applyNumberFormat="0" applyFill="0" applyBorder="0" applyAlignment="0" applyProtection="0"/>
    <xf numFmtId="176" fontId="59" fillId="0" borderId="0" applyNumberFormat="0" applyFill="0" applyBorder="0" applyAlignment="0" applyProtection="0"/>
    <xf numFmtId="176" fontId="59" fillId="0" borderId="0" applyNumberFormat="0" applyFill="0" applyBorder="0" applyAlignment="0" applyProtection="0"/>
    <xf numFmtId="176" fontId="59" fillId="0" borderId="0" applyNumberFormat="0" applyFill="0" applyBorder="0" applyAlignment="0" applyProtection="0"/>
    <xf numFmtId="176" fontId="59" fillId="0" borderId="0" applyNumberFormat="0" applyFill="0" applyBorder="0" applyAlignment="0" applyProtection="0"/>
    <xf numFmtId="165" fontId="128" fillId="0" borderId="70"/>
    <xf numFmtId="178" fontId="2" fillId="48" borderId="54" applyNumberFormat="0">
      <alignment vertical="center"/>
    </xf>
    <xf numFmtId="179" fontId="2" fillId="49" borderId="54" applyNumberFormat="0">
      <alignment vertical="center"/>
    </xf>
    <xf numFmtId="178" fontId="2" fillId="50" borderId="54" applyNumberFormat="0">
      <alignment vertical="center"/>
    </xf>
    <xf numFmtId="178" fontId="2" fillId="51" borderId="54" applyNumberFormat="0">
      <alignment vertical="center"/>
    </xf>
    <xf numFmtId="3" fontId="2" fillId="0" borderId="54" applyNumberFormat="0">
      <alignment vertical="center"/>
    </xf>
    <xf numFmtId="0" fontId="83" fillId="52" borderId="55" applyNumberFormat="0" applyAlignment="0" applyProtection="0"/>
    <xf numFmtId="0" fontId="83" fillId="52" borderId="55" applyNumberFormat="0" applyAlignment="0" applyProtection="0"/>
    <xf numFmtId="0" fontId="129" fillId="10" borderId="44" applyNumberFormat="0" applyAlignment="0" applyProtection="0"/>
    <xf numFmtId="0" fontId="84" fillId="24" borderId="55" applyNumberFormat="0" applyAlignment="0" applyProtection="0"/>
    <xf numFmtId="0" fontId="84" fillId="24" borderId="55" applyNumberFormat="0" applyAlignment="0" applyProtection="0"/>
    <xf numFmtId="176" fontId="62" fillId="0" borderId="45" applyNumberFormat="0" applyFill="0" applyAlignment="0" applyProtection="0"/>
    <xf numFmtId="176" fontId="62" fillId="0" borderId="45" applyNumberFormat="0" applyFill="0" applyAlignment="0" applyProtection="0"/>
    <xf numFmtId="0"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176" fontId="85" fillId="0" borderId="56" applyNumberFormat="0" applyFill="0" applyAlignment="0" applyProtection="0"/>
    <xf numFmtId="0" fontId="86" fillId="0" borderId="56" applyNumberFormat="0" applyFill="0" applyAlignment="0" applyProtection="0"/>
    <xf numFmtId="0" fontId="86" fillId="0" borderId="56" applyNumberFormat="0" applyFill="0" applyAlignment="0" applyProtection="0"/>
    <xf numFmtId="176" fontId="62" fillId="0" borderId="45" applyNumberFormat="0" applyFill="0" applyAlignment="0" applyProtection="0"/>
    <xf numFmtId="176" fontId="62" fillId="0" borderId="45" applyNumberFormat="0" applyFill="0" applyAlignment="0" applyProtection="0"/>
    <xf numFmtId="176" fontId="62" fillId="0" borderId="45" applyNumberFormat="0" applyFill="0" applyAlignment="0" applyProtection="0"/>
    <xf numFmtId="176" fontId="62" fillId="0" borderId="45" applyNumberFormat="0" applyFill="0" applyAlignment="0" applyProtection="0"/>
    <xf numFmtId="176" fontId="62" fillId="0" borderId="45" applyNumberFormat="0" applyFill="0" applyAlignment="0" applyProtection="0"/>
    <xf numFmtId="0" fontId="87" fillId="37" borderId="57" applyNumberFormat="0" applyAlignment="0" applyProtection="0"/>
    <xf numFmtId="180" fontId="2" fillId="0" borderId="0" applyFont="0" applyFill="0" applyBorder="0" applyAlignment="0" applyProtection="0"/>
    <xf numFmtId="181"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82" fontId="2" fillId="0" borderId="0" applyFont="0" applyFill="0" applyBorder="0" applyAlignment="0" applyProtection="0"/>
    <xf numFmtId="177" fontId="2" fillId="0" borderId="0" applyFont="0" applyFill="0" applyBorder="0" applyAlignment="0" applyProtection="0"/>
    <xf numFmtId="183"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84"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83"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64" fontId="6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85" fontId="2"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3" fontId="2" fillId="0" borderId="0" applyFill="0" applyBorder="0" applyAlignment="0" applyProtection="0"/>
    <xf numFmtId="0" fontId="69"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69" fillId="30" borderId="0" applyNumberFormat="0" applyBorder="0" applyAlignment="0" applyProtection="0"/>
    <xf numFmtId="0" fontId="70" fillId="30" borderId="0" applyNumberFormat="0" applyBorder="0" applyAlignment="0" applyProtection="0"/>
    <xf numFmtId="0" fontId="70" fillId="30" borderId="0" applyNumberFormat="0" applyBorder="0" applyAlignment="0" applyProtection="0"/>
    <xf numFmtId="0" fontId="69"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69"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176" fontId="60" fillId="7" borderId="0" applyNumberFormat="0" applyBorder="0" applyAlignment="0" applyProtection="0"/>
    <xf numFmtId="176" fontId="60" fillId="7" borderId="0" applyNumberFormat="0" applyBorder="0" applyAlignment="0" applyProtection="0"/>
    <xf numFmtId="0" fontId="130" fillId="7"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176" fontId="89"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176" fontId="60" fillId="7" borderId="0" applyNumberFormat="0" applyBorder="0" applyAlignment="0" applyProtection="0"/>
    <xf numFmtId="176" fontId="60" fillId="7" borderId="0" applyNumberFormat="0" applyBorder="0" applyAlignment="0" applyProtection="0"/>
    <xf numFmtId="176" fontId="60" fillId="7" borderId="0" applyNumberFormat="0" applyBorder="0" applyAlignment="0" applyProtection="0"/>
    <xf numFmtId="176" fontId="60" fillId="7" borderId="0" applyNumberFormat="0" applyBorder="0" applyAlignment="0" applyProtection="0"/>
    <xf numFmtId="176" fontId="60" fillId="7" borderId="0" applyNumberFormat="0" applyBorder="0" applyAlignment="0" applyProtection="0"/>
    <xf numFmtId="186" fontId="88" fillId="0" borderId="0" applyFill="0" applyBorder="0" applyAlignment="0" applyProtection="0"/>
    <xf numFmtId="180" fontId="2" fillId="0" borderId="0" applyFont="0" applyFill="0" applyBorder="0" applyAlignment="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8" fontId="2" fillId="0" borderId="0" applyFill="0" applyBorder="0" applyAlignment="0" applyProtection="0"/>
    <xf numFmtId="189" fontId="88" fillId="0" borderId="0" applyFill="0" applyBorder="0" applyAlignment="0" applyProtection="0"/>
    <xf numFmtId="17" fontId="91" fillId="0" borderId="0" applyFill="0" applyBorder="0">
      <alignment horizontal="right"/>
    </xf>
    <xf numFmtId="177" fontId="92" fillId="0" borderId="58" applyBorder="0">
      <alignment vertical="center"/>
    </xf>
    <xf numFmtId="0" fontId="93" fillId="55" borderId="0" applyNumberFormat="0" applyBorder="0" applyAlignment="0" applyProtection="0"/>
    <xf numFmtId="0" fontId="93" fillId="56" borderId="0" applyNumberFormat="0" applyBorder="0" applyAlignment="0" applyProtection="0"/>
    <xf numFmtId="0" fontId="93" fillId="57" borderId="0" applyNumberFormat="0" applyBorder="0" applyAlignment="0" applyProtection="0"/>
    <xf numFmtId="176" fontId="61" fillId="9" borderId="44" applyNumberFormat="0" applyAlignment="0" applyProtection="0"/>
    <xf numFmtId="176" fontId="61" fillId="9" borderId="44" applyNumberFormat="0" applyAlignment="0" applyProtection="0"/>
    <xf numFmtId="0" fontId="131" fillId="9" borderId="44"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176" fontId="94" fillId="25" borderId="55" applyNumberFormat="0" applyAlignment="0" applyProtection="0"/>
    <xf numFmtId="0" fontId="95" fillId="18" borderId="55" applyNumberFormat="0" applyAlignment="0" applyProtection="0"/>
    <xf numFmtId="0" fontId="95" fillId="18" borderId="55" applyNumberFormat="0" applyAlignment="0" applyProtection="0"/>
    <xf numFmtId="176" fontId="61" fillId="9" borderId="44" applyNumberFormat="0" applyAlignment="0" applyProtection="0"/>
    <xf numFmtId="176" fontId="61" fillId="9" borderId="44" applyNumberFormat="0" applyAlignment="0" applyProtection="0"/>
    <xf numFmtId="176" fontId="61" fillId="9" borderId="44" applyNumberFormat="0" applyAlignment="0" applyProtection="0"/>
    <xf numFmtId="176" fontId="61" fillId="9" borderId="44" applyNumberFormat="0" applyAlignment="0" applyProtection="0"/>
    <xf numFmtId="176" fontId="61" fillId="9" borderId="44" applyNumberFormat="0" applyAlignment="0" applyProtection="0"/>
    <xf numFmtId="0"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90"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74" fontId="2" fillId="0" borderId="0" applyFont="0" applyFill="0" applyBorder="0" applyAlignment="0" applyProtection="0"/>
    <xf numFmtId="44" fontId="2" fillId="0" borderId="0" applyFont="0" applyFill="0" applyBorder="0" applyAlignment="0" applyProtection="0"/>
    <xf numFmtId="177" fontId="96" fillId="58" borderId="59" applyNumberFormat="0"/>
    <xf numFmtId="0" fontId="97" fillId="0" borderId="0" applyNumberFormat="0" applyFill="0" applyBorder="0" applyAlignment="0" applyProtection="0"/>
    <xf numFmtId="177" fontId="65" fillId="51" borderId="60" applyNumberFormat="0">
      <alignment vertical="center"/>
    </xf>
    <xf numFmtId="2" fontId="88" fillId="0" borderId="0" applyFill="0" applyBorder="0" applyAlignment="0" applyProtection="0"/>
    <xf numFmtId="0" fontId="89" fillId="15" borderId="0" applyNumberFormat="0" applyBorder="0" applyAlignment="0" applyProtection="0"/>
    <xf numFmtId="38" fontId="64" fillId="51" borderId="0" applyNumberFormat="0" applyFont="0" applyBorder="0" applyAlignment="0">
      <protection hidden="1"/>
    </xf>
    <xf numFmtId="177" fontId="98" fillId="51" borderId="61" applyNumberFormat="0">
      <alignment vertical="center"/>
    </xf>
    <xf numFmtId="0" fontId="77" fillId="0" borderId="50" applyNumberFormat="0" applyFill="0" applyAlignment="0" applyProtection="0"/>
    <xf numFmtId="0" fontId="80" fillId="0" borderId="52" applyNumberFormat="0" applyFill="0" applyAlignment="0" applyProtection="0"/>
    <xf numFmtId="0" fontId="80" fillId="0" borderId="0" applyNumberFormat="0" applyFill="0" applyBorder="0" applyAlignment="0" applyProtection="0"/>
    <xf numFmtId="0" fontId="73" fillId="0" borderId="0" applyNumberFormat="0" applyFill="0" applyBorder="0" applyAlignment="0" applyProtection="0"/>
    <xf numFmtId="0" fontId="99" fillId="0" borderId="0" applyNumberFormat="0" applyFill="0" applyBorder="0" applyAlignment="0" applyProtection="0"/>
    <xf numFmtId="0" fontId="132"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 fillId="0" borderId="0" applyNumberFormat="0" applyFill="0" applyBorder="0" applyAlignment="0" applyProtection="0"/>
    <xf numFmtId="0" fontId="133" fillId="0" borderId="0" applyNumberFormat="0" applyFill="0" applyBorder="0" applyAlignment="0" applyProtection="0"/>
    <xf numFmtId="0" fontId="101" fillId="14" borderId="0" applyNumberFormat="0" applyBorder="0" applyAlignment="0" applyProtection="0"/>
    <xf numFmtId="0" fontId="102" fillId="14" borderId="0" applyNumberFormat="0" applyBorder="0" applyAlignment="0" applyProtection="0"/>
    <xf numFmtId="0" fontId="102" fillId="14" borderId="0" applyNumberFormat="0" applyBorder="0" applyAlignment="0" applyProtection="0"/>
    <xf numFmtId="0" fontId="94" fillId="18" borderId="55" applyNumberFormat="0" applyAlignment="0" applyProtection="0"/>
    <xf numFmtId="178" fontId="103" fillId="59" borderId="62" applyNumberFormat="0">
      <alignment vertical="center"/>
    </xf>
    <xf numFmtId="0" fontId="94" fillId="18" borderId="55" applyNumberFormat="0" applyAlignment="0" applyProtection="0"/>
    <xf numFmtId="192" fontId="64" fillId="49" borderId="0" applyFont="0" applyBorder="0" applyAlignment="0" applyProtection="0">
      <protection locked="0"/>
    </xf>
    <xf numFmtId="193" fontId="64" fillId="49" borderId="0">
      <protection locked="0"/>
    </xf>
    <xf numFmtId="194" fontId="64" fillId="49" borderId="0" applyFont="0" applyBorder="0" applyAlignment="0">
      <protection locked="0"/>
    </xf>
    <xf numFmtId="10" fontId="64" fillId="49" borderId="0">
      <protection locked="0"/>
    </xf>
    <xf numFmtId="0" fontId="85" fillId="0" borderId="56" applyNumberFormat="0" applyFill="0" applyAlignment="0" applyProtection="0"/>
    <xf numFmtId="195" fontId="2" fillId="0" borderId="0" applyFont="0" applyFill="0" applyBorder="0" applyAlignment="0" applyProtection="0"/>
    <xf numFmtId="196"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97" fontId="2" fillId="0" borderId="0" applyFont="0" applyFill="0" applyBorder="0" applyAlignment="0" applyProtection="0"/>
    <xf numFmtId="198" fontId="2" fillId="0" borderId="0"/>
    <xf numFmtId="177" fontId="103" fillId="48" borderId="63" applyNumberFormat="0">
      <alignment vertical="center"/>
      <protection locked="0"/>
    </xf>
    <xf numFmtId="177" fontId="104" fillId="0" borderId="0" applyNumberFormat="0" applyBorder="0">
      <alignment horizontal="left" vertical="top"/>
    </xf>
    <xf numFmtId="0" fontId="105" fillId="60" borderId="0" applyNumberFormat="0" applyBorder="0" applyAlignment="0" applyProtection="0"/>
    <xf numFmtId="0" fontId="134" fillId="8"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199" fontId="106" fillId="0" borderId="0"/>
    <xf numFmtId="193" fontId="2" fillId="0" borderId="0" applyFont="0" applyFill="0" applyBorder="0" applyAlignment="0"/>
    <xf numFmtId="40" fontId="64" fillId="0" borderId="0" applyFont="0" applyFill="0" applyBorder="0" applyAlignment="0"/>
    <xf numFmtId="200" fontId="64" fillId="0" borderId="0" applyFont="0" applyFill="0" applyBorder="0" applyAlignment="0"/>
    <xf numFmtId="0" fontId="4" fillId="0" borderId="0"/>
    <xf numFmtId="173" fontId="2" fillId="0" borderId="0"/>
    <xf numFmtId="176" fontId="2" fillId="0" borderId="0"/>
    <xf numFmtId="0" fontId="4" fillId="0" borderId="0"/>
    <xf numFmtId="0" fontId="4" fillId="0" borderId="0"/>
    <xf numFmtId="0" fontId="2" fillId="0" borderId="0"/>
    <xf numFmtId="0" fontId="4" fillId="0" borderId="0"/>
    <xf numFmtId="176" fontId="2" fillId="0" borderId="0"/>
    <xf numFmtId="176" fontId="2" fillId="0" borderId="0"/>
    <xf numFmtId="176" fontId="2" fillId="0" borderId="0"/>
    <xf numFmtId="176" fontId="2" fillId="0" borderId="0"/>
    <xf numFmtId="176" fontId="2" fillId="0" borderId="0"/>
    <xf numFmtId="0" fontId="127" fillId="0" borderId="0"/>
    <xf numFmtId="0" fontId="2" fillId="0" borderId="0"/>
    <xf numFmtId="1" fontId="107"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2" fillId="0" borderId="0"/>
    <xf numFmtId="0" fontId="4" fillId="0" borderId="0"/>
    <xf numFmtId="0" fontId="4" fillId="0" borderId="0"/>
    <xf numFmtId="0" fontId="4" fillId="0" borderId="0"/>
    <xf numFmtId="0" fontId="4" fillId="0" borderId="0"/>
    <xf numFmtId="0" fontId="4" fillId="0" borderId="0"/>
    <xf numFmtId="0" fontId="67" fillId="0" borderId="0"/>
    <xf numFmtId="0" fontId="2" fillId="0" borderId="0"/>
    <xf numFmtId="0" fontId="67" fillId="0" borderId="0"/>
    <xf numFmtId="0" fontId="2" fillId="0" borderId="0"/>
    <xf numFmtId="0" fontId="67" fillId="0" borderId="0"/>
    <xf numFmtId="0" fontId="2" fillId="0" borderId="0"/>
    <xf numFmtId="0" fontId="2" fillId="0" borderId="0"/>
    <xf numFmtId="0" fontId="67" fillId="0" borderId="0"/>
    <xf numFmtId="0" fontId="2" fillId="0" borderId="0"/>
    <xf numFmtId="0" fontId="67" fillId="0" borderId="0"/>
    <xf numFmtId="0" fontId="2" fillId="0" borderId="0"/>
    <xf numFmtId="0" fontId="67" fillId="0" borderId="0"/>
    <xf numFmtId="0" fontId="2" fillId="0" borderId="0"/>
    <xf numFmtId="0" fontId="67" fillId="0" borderId="0"/>
    <xf numFmtId="0" fontId="2" fillId="0" borderId="0"/>
    <xf numFmtId="0" fontId="67" fillId="0" borderId="0"/>
    <xf numFmtId="0" fontId="2" fillId="0" borderId="0"/>
    <xf numFmtId="0" fontId="67" fillId="0" borderId="0"/>
    <xf numFmtId="0" fontId="3" fillId="0" borderId="0"/>
    <xf numFmtId="0" fontId="3" fillId="0" borderId="0"/>
    <xf numFmtId="0" fontId="2" fillId="0" borderId="0"/>
    <xf numFmtId="0" fontId="4" fillId="0" borderId="0"/>
    <xf numFmtId="199" fontId="108" fillId="0" borderId="0"/>
    <xf numFmtId="199" fontId="108" fillId="0" borderId="0"/>
    <xf numFmtId="199" fontId="108" fillId="0" borderId="0"/>
    <xf numFmtId="0" fontId="4" fillId="0" borderId="0"/>
    <xf numFmtId="0" fontId="4"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5" fillId="0" borderId="0"/>
    <xf numFmtId="0" fontId="65" fillId="0" borderId="0"/>
    <xf numFmtId="0" fontId="2" fillId="0" borderId="0"/>
    <xf numFmtId="0" fontId="2" fillId="0" borderId="0"/>
    <xf numFmtId="0" fontId="2" fillId="0" borderId="0"/>
    <xf numFmtId="0" fontId="3" fillId="0" borderId="0"/>
    <xf numFmtId="0" fontId="4" fillId="0" borderId="0"/>
    <xf numFmtId="0" fontId="67" fillId="0" borderId="0"/>
    <xf numFmtId="0" fontId="109" fillId="0" borderId="0"/>
    <xf numFmtId="0" fontId="67" fillId="0" borderId="0"/>
    <xf numFmtId="0" fontId="2" fillId="0" borderId="0"/>
    <xf numFmtId="0" fontId="67" fillId="0" borderId="0"/>
    <xf numFmtId="0" fontId="2" fillId="0" borderId="0"/>
    <xf numFmtId="0" fontId="67" fillId="0" borderId="0"/>
    <xf numFmtId="0" fontId="2" fillId="0" borderId="0"/>
    <xf numFmtId="0" fontId="67" fillId="0" borderId="0"/>
    <xf numFmtId="0" fontId="4" fillId="0" borderId="0"/>
    <xf numFmtId="0" fontId="4" fillId="0" borderId="0"/>
    <xf numFmtId="0" fontId="4" fillId="0" borderId="0"/>
    <xf numFmtId="0" fontId="2" fillId="0" borderId="0"/>
    <xf numFmtId="178" fontId="108" fillId="0" borderId="0"/>
    <xf numFmtId="0" fontId="2" fillId="0" borderId="0"/>
    <xf numFmtId="0" fontId="2" fillId="0" borderId="0"/>
    <xf numFmtId="0" fontId="2" fillId="0" borderId="0"/>
    <xf numFmtId="0" fontId="2" fillId="0" borderId="0"/>
    <xf numFmtId="0" fontId="2" fillId="0" borderId="0"/>
    <xf numFmtId="0" fontId="2" fillId="0" borderId="0"/>
    <xf numFmtId="166" fontId="108" fillId="0" borderId="0"/>
    <xf numFmtId="166" fontId="108" fillId="0" borderId="0"/>
    <xf numFmtId="166" fontId="108" fillId="0" borderId="0"/>
    <xf numFmtId="166" fontId="108" fillId="0" borderId="0"/>
    <xf numFmtId="166" fontId="108" fillId="0" borderId="0"/>
    <xf numFmtId="0" fontId="4" fillId="0" borderId="0"/>
    <xf numFmtId="0" fontId="4" fillId="0" borderId="0"/>
    <xf numFmtId="0" fontId="4" fillId="0" borderId="0"/>
    <xf numFmtId="0" fontId="4" fillId="0" borderId="0"/>
    <xf numFmtId="0" fontId="67" fillId="0" borderId="0"/>
    <xf numFmtId="0" fontId="4" fillId="0" borderId="0"/>
    <xf numFmtId="0" fontId="4" fillId="0" borderId="0"/>
    <xf numFmtId="0" fontId="6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7"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2" fillId="0" borderId="0"/>
    <xf numFmtId="166" fontId="108" fillId="0" borderId="0"/>
    <xf numFmtId="166" fontId="108" fillId="0" borderId="0"/>
    <xf numFmtId="166" fontId="10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0" fontId="3" fillId="0" borderId="0"/>
    <xf numFmtId="0" fontId="3"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109" fillId="0" borderId="0"/>
    <xf numFmtId="0" fontId="4" fillId="0" borderId="0"/>
    <xf numFmtId="0" fontId="136" fillId="0" borderId="0"/>
    <xf numFmtId="0" fontId="5" fillId="0" borderId="0"/>
    <xf numFmtId="0" fontId="4" fillId="0" borderId="0"/>
    <xf numFmtId="0" fontId="2" fillId="0" borderId="0"/>
    <xf numFmtId="176" fontId="2" fillId="0" borderId="0"/>
    <xf numFmtId="176" fontId="2" fillId="0" borderId="0"/>
    <xf numFmtId="0" fontId="4" fillId="0" borderId="0"/>
    <xf numFmtId="0" fontId="4" fillId="0" borderId="0"/>
    <xf numFmtId="0" fontId="4" fillId="0" borderId="0"/>
    <xf numFmtId="0" fontId="67" fillId="0" borderId="0"/>
    <xf numFmtId="0" fontId="4" fillId="0" borderId="0"/>
    <xf numFmtId="0" fontId="4" fillId="0" borderId="0"/>
    <xf numFmtId="0" fontId="67" fillId="0" borderId="0"/>
    <xf numFmtId="0" fontId="4" fillId="0" borderId="0"/>
    <xf numFmtId="0" fontId="2" fillId="0" borderId="0"/>
    <xf numFmtId="0" fontId="67" fillId="0" borderId="0"/>
    <xf numFmtId="0" fontId="4" fillId="0" borderId="0"/>
    <xf numFmtId="0" fontId="4" fillId="0" borderId="0"/>
    <xf numFmtId="0" fontId="67" fillId="0" borderId="0"/>
    <xf numFmtId="0" fontId="2" fillId="0" borderId="0"/>
    <xf numFmtId="0" fontId="2" fillId="0" borderId="0"/>
    <xf numFmtId="0" fontId="2" fillId="0" borderId="0"/>
    <xf numFmtId="0" fontId="2"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127"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3" fillId="0" borderId="0"/>
    <xf numFmtId="0" fontId="3" fillId="0" borderId="0"/>
    <xf numFmtId="0" fontId="109" fillId="0" borderId="0"/>
    <xf numFmtId="0" fontId="2" fillId="0" borderId="0"/>
    <xf numFmtId="193" fontId="91" fillId="0" borderId="0" applyNumberFormat="0" applyFill="0" applyBorder="0" applyAlignment="0" applyProtection="0"/>
    <xf numFmtId="165" fontId="110" fillId="0" borderId="0"/>
    <xf numFmtId="176" fontId="4" fillId="11" borderId="46" applyNumberFormat="0" applyFont="0" applyAlignment="0" applyProtection="0"/>
    <xf numFmtId="176" fontId="4" fillId="11" borderId="46" applyNumberFormat="0" applyFont="0" applyAlignment="0" applyProtection="0"/>
    <xf numFmtId="176" fontId="2" fillId="19" borderId="64" applyNumberFormat="0" applyFont="0" applyAlignment="0" applyProtection="0"/>
    <xf numFmtId="0"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176" fontId="2" fillId="19" borderId="64" applyNumberFormat="0" applyFont="0" applyAlignment="0" applyProtection="0"/>
    <xf numFmtId="0" fontId="68" fillId="19" borderId="64" applyNumberFormat="0" applyFont="0" applyAlignment="0" applyProtection="0"/>
    <xf numFmtId="0" fontId="68" fillId="19" borderId="64" applyNumberFormat="0" applyFont="0" applyAlignment="0" applyProtection="0"/>
    <xf numFmtId="176" fontId="4" fillId="11" borderId="46" applyNumberFormat="0" applyFont="0" applyAlignment="0" applyProtection="0"/>
    <xf numFmtId="176" fontId="4" fillId="11" borderId="46" applyNumberFormat="0" applyFont="0" applyAlignment="0" applyProtection="0"/>
    <xf numFmtId="176" fontId="4" fillId="11" borderId="46" applyNumberFormat="0" applyFont="0" applyAlignment="0" applyProtection="0"/>
    <xf numFmtId="176" fontId="4" fillId="11" borderId="46" applyNumberFormat="0" applyFont="0" applyAlignment="0" applyProtection="0"/>
    <xf numFmtId="176" fontId="4" fillId="11" borderId="46" applyNumberFormat="0" applyFont="0" applyAlignment="0" applyProtection="0"/>
    <xf numFmtId="0" fontId="2" fillId="19" borderId="64" applyNumberFormat="0" applyFont="0" applyAlignment="0" applyProtection="0"/>
    <xf numFmtId="0" fontId="2" fillId="19" borderId="64" applyNumberFormat="0" applyFont="0" applyAlignment="0" applyProtection="0"/>
    <xf numFmtId="3" fontId="2" fillId="0" borderId="0" applyFont="0" applyFill="0" applyBorder="0" applyAlignment="0" applyProtection="0">
      <alignment horizontal="right"/>
    </xf>
    <xf numFmtId="0" fontId="137" fillId="64" borderId="71">
      <alignment horizontal="center" vertical="center" wrapText="1" readingOrder="1"/>
    </xf>
    <xf numFmtId="0" fontId="111" fillId="0" borderId="65" applyNumberFormat="0" applyFill="0" applyBorder="0" applyProtection="0">
      <alignment vertical="top" wrapText="1"/>
    </xf>
    <xf numFmtId="0" fontId="112" fillId="52" borderId="60" applyNumberFormat="0" applyAlignment="0" applyProtection="0"/>
    <xf numFmtId="0" fontId="112" fillId="52" borderId="60" applyNumberFormat="0" applyAlignment="0" applyProtection="0"/>
    <xf numFmtId="201" fontId="64" fillId="0" borderId="66" applyNumberFormat="0" applyFill="0" applyBorder="0" applyAlignment="0" applyProtection="0"/>
    <xf numFmtId="9" fontId="2" fillId="0" borderId="0" applyFont="0" applyFill="0" applyBorder="0" applyAlignment="0" applyProtection="0"/>
    <xf numFmtId="202" fontId="2" fillId="0" borderId="0" applyFont="0" applyFill="0" applyBorder="0" applyAlignment="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3" fillId="0" borderId="0" applyFont="0" applyFill="0" applyBorder="0" applyAlignment="0" applyProtection="0"/>
    <xf numFmtId="9" fontId="9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0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03" fontId="64" fillId="0" borderId="0" applyFont="0" applyFill="0" applyBorder="0" applyAlignment="0" applyProtection="0"/>
    <xf numFmtId="177" fontId="88" fillId="0" borderId="0" applyFont="0" applyFill="0" applyBorder="0" applyAlignment="0" applyProtection="0">
      <alignment horizontal="right"/>
    </xf>
    <xf numFmtId="193" fontId="104" fillId="0" borderId="0" applyNumberFormat="0" applyFill="0" applyBorder="0" applyAlignment="0" applyProtection="0">
      <alignment horizontal="left"/>
    </xf>
    <xf numFmtId="0" fontId="91" fillId="61" borderId="67" applyNumberFormat="0" applyFont="0" applyBorder="0" applyAlignment="0">
      <alignment vertical="top" wrapText="1"/>
    </xf>
    <xf numFmtId="0" fontId="114" fillId="24" borderId="60" applyNumberFormat="0" applyAlignment="0" applyProtection="0"/>
    <xf numFmtId="0" fontId="112" fillId="24" borderId="60" applyNumberFormat="0" applyAlignment="0" applyProtection="0"/>
    <xf numFmtId="0" fontId="112" fillId="24" borderId="60" applyNumberFormat="0" applyAlignment="0" applyProtection="0"/>
    <xf numFmtId="4" fontId="66" fillId="62" borderId="60" applyProtection="0">
      <alignment horizontal="right" vertical="center"/>
    </xf>
    <xf numFmtId="0" fontId="115" fillId="0" borderId="0" applyNumberFormat="0" applyFill="0" applyBorder="0" applyAlignment="0" applyProtection="0"/>
    <xf numFmtId="177" fontId="2" fillId="51" borderId="0">
      <alignment horizontal="center"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63" fillId="0" borderId="0" applyNumberFormat="0" applyFill="0" applyBorder="0" applyAlignment="0" applyProtection="0"/>
    <xf numFmtId="176" fontId="63" fillId="0" borderId="0" applyNumberFormat="0" applyFill="0" applyBorder="0" applyAlignment="0" applyProtection="0"/>
    <xf numFmtId="0"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176"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6" fontId="63" fillId="0" borderId="0" applyNumberFormat="0" applyFill="0" applyBorder="0" applyAlignment="0" applyProtection="0"/>
    <xf numFmtId="176" fontId="63" fillId="0" borderId="0" applyNumberFormat="0" applyFill="0" applyBorder="0" applyAlignment="0" applyProtection="0"/>
    <xf numFmtId="176" fontId="63" fillId="0" borderId="0" applyNumberFormat="0" applyFill="0" applyBorder="0" applyAlignment="0" applyProtection="0"/>
    <xf numFmtId="176" fontId="63" fillId="0" borderId="0" applyNumberFormat="0" applyFill="0" applyBorder="0" applyAlignment="0" applyProtection="0"/>
    <xf numFmtId="176" fontId="63" fillId="0" borderId="0" applyNumberFormat="0" applyFill="0" applyBorder="0" applyAlignment="0" applyProtection="0"/>
    <xf numFmtId="0" fontId="97"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178" fontId="120" fillId="63" borderId="0" applyNumberFormat="0">
      <alignment vertical="center"/>
    </xf>
    <xf numFmtId="178" fontId="121" fillId="0" borderId="0" applyNumberFormat="0">
      <alignment vertical="center"/>
    </xf>
    <xf numFmtId="178" fontId="122" fillId="0" borderId="0" applyNumberFormat="0">
      <alignment vertical="center"/>
    </xf>
    <xf numFmtId="177" fontId="123" fillId="0" borderId="0">
      <alignment vertical="center"/>
    </xf>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24" fillId="0" borderId="68" applyNumberFormat="0" applyFill="0" applyAlignment="0" applyProtection="0"/>
    <xf numFmtId="176" fontId="114" fillId="0" borderId="69" applyNumberFormat="0" applyFill="0" applyAlignment="0" applyProtection="0"/>
    <xf numFmtId="176" fontId="114" fillId="0" borderId="69" applyNumberFormat="0" applyFill="0" applyAlignment="0" applyProtection="0"/>
    <xf numFmtId="0" fontId="114" fillId="0" borderId="69" applyNumberFormat="0" applyFill="0" applyAlignment="0" applyProtection="0"/>
    <xf numFmtId="0" fontId="124" fillId="0" borderId="69" applyNumberFormat="0" applyFill="0" applyAlignment="0" applyProtection="0"/>
    <xf numFmtId="0" fontId="124" fillId="0" borderId="69" applyNumberFormat="0" applyFill="0" applyAlignment="0" applyProtection="0"/>
    <xf numFmtId="0" fontId="114" fillId="0" borderId="69" applyNumberFormat="0" applyFill="0" applyAlignment="0" applyProtection="0"/>
    <xf numFmtId="176" fontId="114" fillId="0" borderId="69" applyNumberFormat="0" applyFill="0" applyAlignment="0" applyProtection="0"/>
    <xf numFmtId="176" fontId="114" fillId="0" borderId="69" applyNumberFormat="0" applyFill="0" applyAlignment="0" applyProtection="0"/>
    <xf numFmtId="176" fontId="114" fillId="0" borderId="69" applyNumberFormat="0" applyFill="0" applyAlignment="0" applyProtection="0"/>
    <xf numFmtId="176" fontId="114" fillId="0" borderId="69" applyNumberFormat="0" applyFill="0" applyAlignment="0" applyProtection="0"/>
    <xf numFmtId="176" fontId="114" fillId="0" borderId="69" applyNumberFormat="0" applyFill="0" applyAlignment="0" applyProtection="0"/>
    <xf numFmtId="176" fontId="114" fillId="0" borderId="69" applyNumberFormat="0" applyFill="0" applyAlignment="0" applyProtection="0"/>
    <xf numFmtId="0" fontId="93" fillId="0" borderId="68" applyNumberFormat="0" applyFill="0" applyAlignment="0" applyProtection="0"/>
    <xf numFmtId="0" fontId="93" fillId="0" borderId="68"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14" fillId="0" borderId="69" applyNumberFormat="0" applyFill="0" applyAlignment="0" applyProtection="0"/>
    <xf numFmtId="0" fontId="125" fillId="54" borderId="57" applyNumberFormat="0" applyAlignment="0" applyProtection="0"/>
    <xf numFmtId="0" fontId="87" fillId="54" borderId="57" applyNumberFormat="0" applyAlignment="0" applyProtection="0"/>
    <xf numFmtId="0" fontId="87" fillId="54" borderId="57" applyNumberFormat="0" applyAlignment="0" applyProtection="0"/>
    <xf numFmtId="164" fontId="67" fillId="0" borderId="0" applyFont="0" applyFill="0" applyBorder="0" applyAlignment="0" applyProtection="0"/>
    <xf numFmtId="164" fontId="67"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64" fontId="126" fillId="0" borderId="0" applyFont="0" applyFill="0" applyBorder="0" applyAlignment="0" applyProtection="0"/>
    <xf numFmtId="204" fontId="3"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109" fillId="0" borderId="0" applyFont="0" applyFill="0" applyBorder="0" applyAlignment="0" applyProtection="0"/>
    <xf numFmtId="164" fontId="4"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4"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16" fillId="0" borderId="0" applyNumberFormat="0" applyFill="0" applyBorder="0" applyAlignment="0" applyProtection="0"/>
    <xf numFmtId="9" fontId="4" fillId="0" borderId="0" applyFont="0" applyFill="0" applyBorder="0" applyAlignment="0" applyProtection="0"/>
  </cellStyleXfs>
  <cellXfs count="506">
    <xf numFmtId="0" fontId="0" fillId="0" borderId="0" xfId="0"/>
    <xf numFmtId="0" fontId="8" fillId="0" borderId="0" xfId="0" applyFont="1"/>
    <xf numFmtId="0" fontId="11" fillId="0" borderId="0" xfId="0" applyFont="1"/>
    <xf numFmtId="0" fontId="18" fillId="0" borderId="0" xfId="0" applyFont="1"/>
    <xf numFmtId="0" fontId="10" fillId="6" borderId="0" xfId="1" applyFont="1" applyFill="1" applyAlignment="1">
      <alignment horizontal="center" vertical="center"/>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9" xfId="0" applyFont="1" applyBorder="1" applyAlignment="1">
      <alignment vertical="center" wrapText="1"/>
    </xf>
    <xf numFmtId="0" fontId="12" fillId="0" borderId="5" xfId="0" applyFont="1" applyBorder="1" applyAlignment="1">
      <alignment vertical="center" wrapText="1"/>
    </xf>
    <xf numFmtId="0" fontId="11" fillId="0" borderId="13" xfId="0" applyFont="1" applyBorder="1" applyAlignment="1">
      <alignment horizontal="left" vertical="center" indent="1"/>
    </xf>
    <xf numFmtId="165" fontId="11" fillId="0" borderId="13" xfId="0" applyNumberFormat="1" applyFont="1" applyBorder="1" applyAlignment="1">
      <alignment horizontal="right" indent="1"/>
    </xf>
    <xf numFmtId="0" fontId="23" fillId="0" borderId="0" xfId="0" applyFont="1" applyAlignment="1">
      <alignment vertical="center" wrapText="1"/>
    </xf>
    <xf numFmtId="0" fontId="8" fillId="0" borderId="0" xfId="0" applyFont="1" applyAlignment="1">
      <alignment horizontal="right"/>
    </xf>
    <xf numFmtId="0" fontId="12" fillId="0" borderId="17" xfId="0" applyFont="1" applyBorder="1" applyAlignment="1">
      <alignment vertical="center" wrapText="1"/>
    </xf>
    <xf numFmtId="0" fontId="25" fillId="0" borderId="0" xfId="0" applyFont="1"/>
    <xf numFmtId="0" fontId="9" fillId="0" borderId="0" xfId="0" applyFont="1"/>
    <xf numFmtId="0" fontId="25" fillId="2" borderId="0" xfId="0" applyFont="1" applyFill="1"/>
    <xf numFmtId="0" fontId="28" fillId="0" borderId="0" xfId="18" applyFont="1"/>
    <xf numFmtId="0" fontId="26" fillId="0" borderId="0" xfId="0" applyFont="1"/>
    <xf numFmtId="3" fontId="25" fillId="0" borderId="0" xfId="0" applyNumberFormat="1" applyFont="1"/>
    <xf numFmtId="165" fontId="35" fillId="0" borderId="0" xfId="0" applyNumberFormat="1" applyFont="1"/>
    <xf numFmtId="0" fontId="34" fillId="0" borderId="22" xfId="18" applyFont="1" applyBorder="1" applyAlignment="1">
      <alignment horizontal="center" vertical="center" wrapText="1"/>
    </xf>
    <xf numFmtId="3" fontId="26" fillId="0" borderId="22" xfId="0" applyNumberFormat="1" applyFont="1" applyBorder="1" applyAlignment="1">
      <alignment vertical="center"/>
    </xf>
    <xf numFmtId="0" fontId="34" fillId="0" borderId="25" xfId="18" applyFont="1" applyBorder="1" applyAlignment="1">
      <alignment horizontal="left" vertical="center" wrapText="1"/>
    </xf>
    <xf numFmtId="165" fontId="8" fillId="0" borderId="25" xfId="3" applyNumberFormat="1" applyFont="1" applyBorder="1" applyAlignment="1">
      <alignment horizontal="center" vertical="center"/>
    </xf>
    <xf numFmtId="165" fontId="8" fillId="0" borderId="2" xfId="3" applyNumberFormat="1" applyFont="1" applyBorder="1" applyAlignment="1">
      <alignment horizontal="center" vertical="center"/>
    </xf>
    <xf numFmtId="165" fontId="37" fillId="0" borderId="2" xfId="3" applyNumberFormat="1" applyFont="1" applyBorder="1" applyAlignment="1">
      <alignment horizontal="center" vertical="center"/>
    </xf>
    <xf numFmtId="0" fontId="8" fillId="0" borderId="0" xfId="18" applyFont="1"/>
    <xf numFmtId="0" fontId="7" fillId="0" borderId="0" xfId="0" applyFont="1" applyAlignment="1">
      <alignment horizontal="left"/>
    </xf>
    <xf numFmtId="0" fontId="25" fillId="0" borderId="0" xfId="0" applyFont="1" applyAlignment="1">
      <alignment horizontal="left"/>
    </xf>
    <xf numFmtId="0" fontId="39" fillId="0" borderId="0" xfId="0" applyFont="1" applyAlignment="1">
      <alignment horizontal="left" indent="1"/>
    </xf>
    <xf numFmtId="0" fontId="40" fillId="0" borderId="0" xfId="0" applyFont="1" applyAlignment="1">
      <alignment horizontal="center" vertical="center" wrapText="1"/>
    </xf>
    <xf numFmtId="166" fontId="40" fillId="0" borderId="0" xfId="0" applyNumberFormat="1" applyFont="1"/>
    <xf numFmtId="165" fontId="27" fillId="0" borderId="0" xfId="16" applyNumberFormat="1" applyFont="1" applyAlignment="1">
      <alignment horizontal="right" vertical="center"/>
    </xf>
    <xf numFmtId="165" fontId="8" fillId="0" borderId="0" xfId="16" applyNumberFormat="1" applyFont="1" applyAlignment="1">
      <alignment horizontal="left" vertical="center" indent="2"/>
    </xf>
    <xf numFmtId="165" fontId="8" fillId="0" borderId="0" xfId="16" applyNumberFormat="1" applyFont="1" applyAlignment="1">
      <alignment vertical="center"/>
    </xf>
    <xf numFmtId="165" fontId="8" fillId="0" borderId="0" xfId="16" applyNumberFormat="1" applyFont="1" applyAlignment="1">
      <alignment horizontal="left" vertical="center" indent="3"/>
    </xf>
    <xf numFmtId="165" fontId="14" fillId="0" borderId="0" xfId="16" applyNumberFormat="1" applyFont="1" applyAlignment="1">
      <alignment horizontal="left" vertical="center" indent="1"/>
    </xf>
    <xf numFmtId="165" fontId="14" fillId="0" borderId="0" xfId="16" applyNumberFormat="1" applyFont="1" applyAlignment="1">
      <alignment vertical="center"/>
    </xf>
    <xf numFmtId="165" fontId="14" fillId="0" borderId="0" xfId="16" applyNumberFormat="1" applyFont="1" applyAlignment="1">
      <alignment horizontal="left" vertical="center"/>
    </xf>
    <xf numFmtId="165" fontId="15" fillId="0" borderId="0" xfId="16" applyNumberFormat="1" applyFont="1" applyAlignment="1">
      <alignment horizontal="left" vertical="center"/>
    </xf>
    <xf numFmtId="165" fontId="15" fillId="0" borderId="0" xfId="16" applyNumberFormat="1" applyFont="1" applyAlignment="1">
      <alignment vertical="center"/>
    </xf>
    <xf numFmtId="165" fontId="14" fillId="0" borderId="0" xfId="16" applyNumberFormat="1" applyFont="1" applyAlignment="1">
      <alignment horizontal="left" vertical="center" indent="3"/>
    </xf>
    <xf numFmtId="165" fontId="8" fillId="0" borderId="0" xfId="16" applyNumberFormat="1" applyFont="1" applyAlignment="1">
      <alignment horizontal="left" vertical="center" indent="4"/>
    </xf>
    <xf numFmtId="165" fontId="14" fillId="0" borderId="0" xfId="16" applyNumberFormat="1" applyFont="1" applyAlignment="1">
      <alignment horizontal="right" vertical="center"/>
    </xf>
    <xf numFmtId="165" fontId="8" fillId="0" borderId="0" xfId="16" applyNumberFormat="1" applyFont="1" applyAlignment="1">
      <alignment horizontal="left" vertical="center" indent="1"/>
    </xf>
    <xf numFmtId="3" fontId="15" fillId="0" borderId="0" xfId="0" applyNumberFormat="1" applyFont="1" applyAlignment="1">
      <alignment horizontal="left" vertical="center" indent="2"/>
    </xf>
    <xf numFmtId="3" fontId="15" fillId="0" borderId="0" xfId="0" applyNumberFormat="1" applyFont="1" applyAlignment="1">
      <alignment horizontal="left" vertical="center" indent="3"/>
    </xf>
    <xf numFmtId="0" fontId="25" fillId="0" borderId="0" xfId="0" applyFont="1" applyAlignment="1">
      <alignment horizontal="center"/>
    </xf>
    <xf numFmtId="170" fontId="19" fillId="0" borderId="28" xfId="21" applyNumberFormat="1" applyFont="1" applyBorder="1" applyAlignment="1">
      <alignment horizontal="left" vertical="center" wrapText="1"/>
    </xf>
    <xf numFmtId="166" fontId="19" fillId="0" borderId="28" xfId="19" applyNumberFormat="1" applyFont="1" applyFill="1" applyBorder="1" applyAlignment="1">
      <alignment horizontal="right" vertical="center"/>
    </xf>
    <xf numFmtId="3" fontId="19" fillId="0" borderId="28" xfId="20" applyNumberFormat="1" applyFont="1" applyFill="1" applyBorder="1" applyAlignment="1">
      <alignment horizontal="right" vertical="center"/>
    </xf>
    <xf numFmtId="0" fontId="14" fillId="3" borderId="14" xfId="0" applyFont="1" applyFill="1" applyBorder="1" applyAlignment="1">
      <alignment horizontal="center" vertical="center" wrapText="1"/>
    </xf>
    <xf numFmtId="170" fontId="36" fillId="5" borderId="18" xfId="21" applyNumberFormat="1" applyFont="1" applyFill="1" applyBorder="1" applyAlignment="1">
      <alignment horizontal="left" vertical="center"/>
    </xf>
    <xf numFmtId="3" fontId="36" fillId="5" borderId="18" xfId="20" applyNumberFormat="1" applyFont="1" applyFill="1" applyBorder="1" applyAlignment="1">
      <alignment horizontal="right" vertical="center"/>
    </xf>
    <xf numFmtId="166" fontId="36" fillId="5" borderId="18" xfId="19" applyNumberFormat="1" applyFont="1" applyFill="1" applyBorder="1" applyAlignment="1">
      <alignment horizontal="right" vertical="center"/>
    </xf>
    <xf numFmtId="165" fontId="14" fillId="0" borderId="0" xfId="16" applyNumberFormat="1" applyFont="1" applyAlignment="1">
      <alignment horizontal="left" indent="1"/>
    </xf>
    <xf numFmtId="165" fontId="15" fillId="0" borderId="0" xfId="0" applyNumberFormat="1" applyFont="1" applyAlignment="1">
      <alignment horizontal="left" vertical="center" indent="2"/>
    </xf>
    <xf numFmtId="165" fontId="15" fillId="0" borderId="22" xfId="0" applyNumberFormat="1" applyFont="1" applyBorder="1" applyAlignment="1">
      <alignment horizontal="left" vertical="center" indent="2"/>
    </xf>
    <xf numFmtId="0" fontId="45" fillId="0" borderId="0" xfId="18" applyFont="1"/>
    <xf numFmtId="165" fontId="28" fillId="0" borderId="0" xfId="18" applyNumberFormat="1" applyFont="1" applyAlignment="1">
      <alignment horizontal="right"/>
    </xf>
    <xf numFmtId="165" fontId="28" fillId="0" borderId="0" xfId="18" applyNumberFormat="1" applyFont="1"/>
    <xf numFmtId="166" fontId="28" fillId="0" borderId="0" xfId="15" applyNumberFormat="1" applyFont="1" applyFill="1" applyBorder="1" applyAlignment="1"/>
    <xf numFmtId="0" fontId="28" fillId="0" borderId="22" xfId="18" applyFont="1" applyBorder="1"/>
    <xf numFmtId="165" fontId="28" fillId="0" borderId="22" xfId="18" applyNumberFormat="1" applyFont="1" applyBorder="1" applyAlignment="1">
      <alignment horizontal="right"/>
    </xf>
    <xf numFmtId="165" fontId="28" fillId="0" borderId="22" xfId="18" applyNumberFormat="1" applyFont="1" applyBorder="1"/>
    <xf numFmtId="0" fontId="19" fillId="0" borderId="0" xfId="0" applyFont="1" applyAlignment="1">
      <alignment horizontal="center" vertical="center" wrapText="1"/>
    </xf>
    <xf numFmtId="0" fontId="10" fillId="0" borderId="0" xfId="1" applyFont="1" applyFill="1" applyAlignment="1">
      <alignment horizontal="center" vertical="center"/>
    </xf>
    <xf numFmtId="165" fontId="36" fillId="5" borderId="33" xfId="3" applyNumberFormat="1" applyFont="1" applyFill="1" applyBorder="1" applyAlignment="1">
      <alignment horizontal="center" vertical="center"/>
    </xf>
    <xf numFmtId="165" fontId="14" fillId="0" borderId="15" xfId="16" applyNumberFormat="1" applyFont="1" applyBorder="1" applyAlignment="1">
      <alignment vertical="center" wrapText="1"/>
    </xf>
    <xf numFmtId="165" fontId="14" fillId="0" borderId="16" xfId="16" applyNumberFormat="1" applyFont="1" applyBorder="1" applyAlignment="1">
      <alignment vertical="center" wrapText="1"/>
    </xf>
    <xf numFmtId="165" fontId="28" fillId="0" borderId="0" xfId="16" applyNumberFormat="1" applyFont="1" applyAlignment="1">
      <alignment horizontal="right" vertical="center"/>
    </xf>
    <xf numFmtId="165" fontId="25" fillId="0" borderId="0" xfId="0" applyNumberFormat="1" applyFont="1"/>
    <xf numFmtId="165" fontId="14" fillId="0" borderId="3" xfId="16" applyNumberFormat="1" applyFont="1" applyBorder="1" applyAlignment="1">
      <alignment horizontal="left" indent="1"/>
    </xf>
    <xf numFmtId="165" fontId="8" fillId="0" borderId="0" xfId="16" applyNumberFormat="1" applyFont="1" applyAlignment="1">
      <alignment horizontal="left" vertical="center" indent="5"/>
    </xf>
    <xf numFmtId="165" fontId="8" fillId="0" borderId="0" xfId="16" applyNumberFormat="1" applyFont="1" applyAlignment="1">
      <alignment horizontal="left" vertical="center" indent="6"/>
    </xf>
    <xf numFmtId="0" fontId="8" fillId="0" borderId="0" xfId="16" applyFont="1" applyAlignment="1">
      <alignment vertical="center"/>
    </xf>
    <xf numFmtId="165" fontId="8" fillId="0" borderId="32" xfId="16" applyNumberFormat="1" applyFont="1" applyBorder="1" applyAlignment="1">
      <alignment vertical="center"/>
    </xf>
    <xf numFmtId="0" fontId="14" fillId="0" borderId="12" xfId="0" applyFont="1" applyBorder="1" applyAlignment="1">
      <alignment horizontal="center" vertical="center" wrapText="1"/>
    </xf>
    <xf numFmtId="0" fontId="14" fillId="0" borderId="12" xfId="0" quotePrefix="1" applyFont="1" applyBorder="1" applyAlignment="1">
      <alignment horizontal="center" vertical="center" wrapText="1"/>
    </xf>
    <xf numFmtId="0" fontId="12" fillId="0" borderId="0" xfId="0" applyFont="1" applyAlignment="1">
      <alignment vertical="center" wrapText="1"/>
    </xf>
    <xf numFmtId="0" fontId="14" fillId="3" borderId="10" xfId="0" applyFont="1" applyFill="1" applyBorder="1" applyAlignment="1">
      <alignment horizontal="center" vertical="center" wrapText="1"/>
    </xf>
    <xf numFmtId="0" fontId="8" fillId="0" borderId="4" xfId="0" applyFont="1" applyBorder="1" applyAlignment="1">
      <alignment vertical="center" wrapText="1"/>
    </xf>
    <xf numFmtId="0" fontId="8" fillId="0" borderId="9" xfId="0" applyFont="1" applyBorder="1" applyAlignment="1">
      <alignment vertical="center" wrapText="1"/>
    </xf>
    <xf numFmtId="0" fontId="34" fillId="0" borderId="0" xfId="0" applyFont="1" applyAlignment="1">
      <alignment horizontal="right"/>
    </xf>
    <xf numFmtId="0" fontId="8" fillId="0" borderId="13" xfId="0" applyFont="1" applyBorder="1" applyAlignment="1">
      <alignment horizontal="left" vertical="center" indent="1"/>
    </xf>
    <xf numFmtId="0" fontId="48" fillId="0" borderId="0" xfId="0" applyFont="1" applyAlignment="1">
      <alignment vertical="center"/>
    </xf>
    <xf numFmtId="0" fontId="5" fillId="0" borderId="0" xfId="0" applyFont="1"/>
    <xf numFmtId="0" fontId="48" fillId="0" borderId="35" xfId="0" applyFont="1" applyBorder="1" applyAlignment="1">
      <alignment horizontal="right" vertical="center" wrapText="1"/>
    </xf>
    <xf numFmtId="168" fontId="48" fillId="0" borderId="35" xfId="0" applyNumberFormat="1" applyFont="1" applyBorder="1" applyAlignment="1">
      <alignment horizontal="right" vertical="center" wrapText="1"/>
    </xf>
    <xf numFmtId="165" fontId="36" fillId="5" borderId="18" xfId="20" applyNumberFormat="1" applyFont="1" applyFill="1" applyBorder="1" applyAlignment="1">
      <alignment horizontal="right" vertical="center"/>
    </xf>
    <xf numFmtId="0" fontId="15" fillId="0" borderId="0" xfId="18" applyFont="1" applyAlignment="1">
      <alignment horizontal="left" vertical="center" indent="2"/>
    </xf>
    <xf numFmtId="3" fontId="15" fillId="0" borderId="0" xfId="18" applyNumberFormat="1" applyFont="1" applyAlignment="1">
      <alignment vertical="center"/>
    </xf>
    <xf numFmtId="166" fontId="15" fillId="0" borderId="0" xfId="15" applyNumberFormat="1" applyFont="1" applyBorder="1" applyAlignment="1">
      <alignment vertical="center"/>
    </xf>
    <xf numFmtId="3" fontId="15" fillId="0" borderId="0" xfId="18" applyNumberFormat="1" applyFont="1" applyAlignment="1">
      <alignment horizontal="right" vertical="center"/>
    </xf>
    <xf numFmtId="166" fontId="15" fillId="0" borderId="0" xfId="15" applyNumberFormat="1" applyFont="1" applyBorder="1" applyAlignment="1">
      <alignment horizontal="right" vertical="center"/>
    </xf>
    <xf numFmtId="171" fontId="15" fillId="0" borderId="0" xfId="0" applyNumberFormat="1" applyFont="1" applyAlignment="1">
      <alignment vertical="center"/>
    </xf>
    <xf numFmtId="3" fontId="15" fillId="0" borderId="0" xfId="18" applyNumberFormat="1" applyFont="1"/>
    <xf numFmtId="0" fontId="15" fillId="0" borderId="0" xfId="18" applyFont="1"/>
    <xf numFmtId="0" fontId="15" fillId="0" borderId="18" xfId="18" applyFont="1" applyBorder="1" applyAlignment="1">
      <alignment horizontal="left" vertical="center" indent="1"/>
    </xf>
    <xf numFmtId="0" fontId="15" fillId="0" borderId="20" xfId="18" applyFont="1" applyBorder="1" applyAlignment="1">
      <alignment horizontal="center" vertical="center" wrapText="1"/>
    </xf>
    <xf numFmtId="0" fontId="15" fillId="0" borderId="20" xfId="18" applyFont="1" applyBorder="1" applyAlignment="1">
      <alignment vertical="center" wrapText="1"/>
    </xf>
    <xf numFmtId="0" fontId="48" fillId="0" borderId="0" xfId="0" applyFont="1" applyAlignment="1">
      <alignment horizontal="left"/>
    </xf>
    <xf numFmtId="0" fontId="43" fillId="0" borderId="27" xfId="0" applyFont="1" applyBorder="1" applyAlignment="1">
      <alignment horizontal="center" vertical="center" wrapText="1"/>
    </xf>
    <xf numFmtId="0" fontId="8" fillId="0" borderId="10" xfId="0" applyFont="1" applyBorder="1"/>
    <xf numFmtId="165" fontId="8" fillId="0" borderId="0" xfId="0" applyNumberFormat="1" applyFont="1" applyAlignment="1">
      <alignment horizontal="right" vertical="center" wrapText="1"/>
    </xf>
    <xf numFmtId="170" fontId="36" fillId="5" borderId="18" xfId="21" applyNumberFormat="1" applyFont="1" applyFill="1" applyBorder="1" applyAlignment="1">
      <alignment horizontal="left" vertical="center" wrapText="1"/>
    </xf>
    <xf numFmtId="0" fontId="8" fillId="0" borderId="12" xfId="18" applyFont="1" applyBorder="1"/>
    <xf numFmtId="0" fontId="14" fillId="0" borderId="15" xfId="18" applyFont="1" applyBorder="1" applyAlignment="1">
      <alignment horizontal="center"/>
    </xf>
    <xf numFmtId="0" fontId="8" fillId="0" borderId="0" xfId="18" applyFont="1" applyAlignment="1">
      <alignment horizontal="center" vertical="center"/>
    </xf>
    <xf numFmtId="17" fontId="8" fillId="0" borderId="30" xfId="18" applyNumberFormat="1" applyFont="1" applyBorder="1" applyAlignment="1">
      <alignment horizontal="center" vertical="center" wrapText="1"/>
    </xf>
    <xf numFmtId="17" fontId="8" fillId="0" borderId="31" xfId="18" applyNumberFormat="1" applyFont="1" applyBorder="1" applyAlignment="1">
      <alignment horizontal="center" vertical="center" wrapText="1"/>
    </xf>
    <xf numFmtId="17" fontId="8" fillId="0" borderId="12" xfId="18" applyNumberFormat="1" applyFont="1" applyBorder="1" applyAlignment="1">
      <alignment horizontal="center" vertical="center" wrapText="1"/>
    </xf>
    <xf numFmtId="17" fontId="8" fillId="0" borderId="16" xfId="18" applyNumberFormat="1" applyFont="1" applyBorder="1" applyAlignment="1">
      <alignment horizontal="center" vertical="center" wrapText="1"/>
    </xf>
    <xf numFmtId="0" fontId="14" fillId="5" borderId="15" xfId="18" applyFont="1" applyFill="1" applyBorder="1" applyAlignment="1">
      <alignment horizontal="left" indent="1"/>
    </xf>
    <xf numFmtId="3" fontId="14" fillId="5" borderId="15" xfId="18" applyNumberFormat="1" applyFont="1" applyFill="1" applyBorder="1"/>
    <xf numFmtId="166" fontId="14" fillId="5" borderId="15" xfId="15" applyNumberFormat="1" applyFont="1" applyFill="1" applyBorder="1"/>
    <xf numFmtId="165" fontId="14" fillId="5" borderId="15" xfId="18" applyNumberFormat="1" applyFont="1" applyFill="1" applyBorder="1"/>
    <xf numFmtId="0" fontId="8" fillId="5" borderId="0" xfId="18" applyFont="1" applyFill="1" applyAlignment="1">
      <alignment horizontal="left" vertical="center" indent="2"/>
    </xf>
    <xf numFmtId="3" fontId="8" fillId="5" borderId="0" xfId="18" applyNumberFormat="1" applyFont="1" applyFill="1" applyAlignment="1">
      <alignment horizontal="right"/>
    </xf>
    <xf numFmtId="3" fontId="8" fillId="5" borderId="0" xfId="18" applyNumberFormat="1" applyFont="1" applyFill="1"/>
    <xf numFmtId="3" fontId="8" fillId="5" borderId="0" xfId="18" applyNumberFormat="1" applyFont="1" applyFill="1" applyAlignment="1">
      <alignment vertical="center"/>
    </xf>
    <xf numFmtId="166" fontId="8" fillId="5" borderId="0" xfId="15" applyNumberFormat="1" applyFont="1" applyFill="1" applyBorder="1" applyAlignment="1">
      <alignment vertical="center"/>
    </xf>
    <xf numFmtId="165" fontId="8" fillId="5" borderId="0" xfId="18" applyNumberFormat="1" applyFont="1" applyFill="1" applyAlignment="1">
      <alignment vertical="center"/>
    </xf>
    <xf numFmtId="3" fontId="8" fillId="5" borderId="0" xfId="18" applyNumberFormat="1" applyFont="1" applyFill="1" applyAlignment="1">
      <alignment horizontal="right" vertical="center"/>
    </xf>
    <xf numFmtId="0" fontId="8" fillId="0" borderId="0" xfId="18" applyFont="1" applyAlignment="1">
      <alignment horizontal="left" vertical="center" indent="4"/>
    </xf>
    <xf numFmtId="3" fontId="8" fillId="0" borderId="0" xfId="18" applyNumberFormat="1" applyFont="1" applyAlignment="1">
      <alignment horizontal="right"/>
    </xf>
    <xf numFmtId="3" fontId="8" fillId="0" borderId="0" xfId="18" applyNumberFormat="1" applyFont="1"/>
    <xf numFmtId="3" fontId="8" fillId="0" borderId="0" xfId="18" applyNumberFormat="1" applyFont="1" applyAlignment="1">
      <alignment vertical="center"/>
    </xf>
    <xf numFmtId="166" fontId="8" fillId="0" borderId="0" xfId="15" applyNumberFormat="1" applyFont="1" applyBorder="1" applyAlignment="1">
      <alignment vertical="center"/>
    </xf>
    <xf numFmtId="165" fontId="8" fillId="0" borderId="0" xfId="18" applyNumberFormat="1" applyFont="1" applyAlignment="1">
      <alignment vertical="center"/>
    </xf>
    <xf numFmtId="3" fontId="8" fillId="0" borderId="0" xfId="18" applyNumberFormat="1" applyFont="1" applyAlignment="1">
      <alignment horizontal="right" vertical="center"/>
    </xf>
    <xf numFmtId="0" fontId="8" fillId="0" borderId="0" xfId="18" applyFont="1" applyAlignment="1">
      <alignment horizontal="left" vertical="center" indent="5"/>
    </xf>
    <xf numFmtId="166" fontId="8" fillId="0" borderId="0" xfId="15" applyNumberFormat="1" applyFont="1" applyBorder="1"/>
    <xf numFmtId="165" fontId="8" fillId="0" borderId="0" xfId="18" applyNumberFormat="1" applyFont="1"/>
    <xf numFmtId="0" fontId="8" fillId="0" borderId="0" xfId="18" applyFont="1" applyAlignment="1">
      <alignment horizontal="left" vertical="center" indent="6"/>
    </xf>
    <xf numFmtId="166" fontId="8" fillId="0" borderId="0" xfId="15" applyNumberFormat="1" applyFont="1" applyBorder="1" applyAlignment="1">
      <alignment horizontal="right" vertical="center"/>
    </xf>
    <xf numFmtId="0" fontId="14" fillId="5" borderId="0" xfId="18" applyFont="1" applyFill="1" applyAlignment="1">
      <alignment horizontal="left" vertical="center" indent="1"/>
    </xf>
    <xf numFmtId="3" fontId="14" fillId="5" borderId="0" xfId="18" applyNumberFormat="1" applyFont="1" applyFill="1" applyAlignment="1">
      <alignment horizontal="right" vertical="center"/>
    </xf>
    <xf numFmtId="3" fontId="14" fillId="5" borderId="0" xfId="18" applyNumberFormat="1" applyFont="1" applyFill="1" applyAlignment="1">
      <alignment vertical="center"/>
    </xf>
    <xf numFmtId="166" fontId="14" fillId="5" borderId="0" xfId="15" applyNumberFormat="1" applyFont="1" applyFill="1" applyBorder="1" applyAlignment="1">
      <alignment vertical="center"/>
    </xf>
    <xf numFmtId="165" fontId="14" fillId="5" borderId="0" xfId="18" applyNumberFormat="1" applyFont="1" applyFill="1" applyAlignment="1">
      <alignment vertical="center"/>
    </xf>
    <xf numFmtId="0" fontId="14" fillId="3" borderId="0" xfId="18" applyFont="1" applyFill="1"/>
    <xf numFmtId="3" fontId="14" fillId="3" borderId="0" xfId="18" applyNumberFormat="1" applyFont="1" applyFill="1" applyAlignment="1">
      <alignment horizontal="right"/>
    </xf>
    <xf numFmtId="3" fontId="14" fillId="3" borderId="0" xfId="18" applyNumberFormat="1" applyFont="1" applyFill="1"/>
    <xf numFmtId="166" fontId="14" fillId="3" borderId="0" xfId="15" applyNumberFormat="1" applyFont="1" applyFill="1" applyBorder="1"/>
    <xf numFmtId="165" fontId="14" fillId="3" borderId="0" xfId="18" applyNumberFormat="1" applyFont="1" applyFill="1"/>
    <xf numFmtId="0" fontId="14" fillId="0" borderId="0" xfId="18" applyFont="1"/>
    <xf numFmtId="0" fontId="36" fillId="0" borderId="18" xfId="18" applyFont="1" applyBorder="1" applyAlignment="1">
      <alignment horizontal="center" vertical="center" wrapText="1"/>
    </xf>
    <xf numFmtId="0" fontId="36" fillId="0" borderId="20" xfId="18" applyFont="1" applyBorder="1" applyAlignment="1">
      <alignment horizontal="center" vertical="center" wrapText="1"/>
    </xf>
    <xf numFmtId="0" fontId="8" fillId="0" borderId="23" xfId="18" applyFont="1" applyBorder="1" applyAlignment="1">
      <alignment horizontal="center" vertical="center" wrapText="1"/>
    </xf>
    <xf numFmtId="3" fontId="11" fillId="0" borderId="1" xfId="0" applyNumberFormat="1" applyFont="1" applyBorder="1" applyAlignment="1">
      <alignment vertical="center"/>
    </xf>
    <xf numFmtId="0" fontId="8" fillId="0" borderId="22" xfId="18" applyFont="1" applyBorder="1" applyAlignment="1">
      <alignment horizontal="center" vertical="center" wrapText="1"/>
    </xf>
    <xf numFmtId="3" fontId="11" fillId="0" borderId="22" xfId="0" applyNumberFormat="1" applyFont="1" applyBorder="1" applyAlignment="1">
      <alignment vertical="center"/>
    </xf>
    <xf numFmtId="3" fontId="11" fillId="0" borderId="0" xfId="0" applyNumberFormat="1" applyFont="1"/>
    <xf numFmtId="0" fontId="8" fillId="0" borderId="22" xfId="18" applyFont="1" applyBorder="1" applyAlignment="1">
      <alignment horizontal="left" vertical="center" wrapText="1"/>
    </xf>
    <xf numFmtId="3" fontId="8" fillId="0" borderId="22" xfId="0" applyNumberFormat="1" applyFont="1" applyBorder="1" applyAlignment="1">
      <alignment horizontal="center"/>
    </xf>
    <xf numFmtId="0" fontId="8" fillId="0" borderId="25" xfId="18" applyFont="1" applyBorder="1" applyAlignment="1">
      <alignment horizontal="left" vertical="center" wrapText="1"/>
    </xf>
    <xf numFmtId="0" fontId="11" fillId="0" borderId="22" xfId="0" applyFont="1" applyBorder="1"/>
    <xf numFmtId="0" fontId="52" fillId="0" borderId="0" xfId="0" applyFont="1"/>
    <xf numFmtId="165" fontId="52" fillId="0" borderId="0" xfId="0" applyNumberFormat="1" applyFont="1"/>
    <xf numFmtId="166" fontId="8" fillId="0" borderId="0" xfId="15" applyNumberFormat="1" applyFont="1" applyAlignment="1">
      <alignment horizontal="right" vertical="center" wrapText="1"/>
    </xf>
    <xf numFmtId="166" fontId="36" fillId="5" borderId="18" xfId="15" applyNumberFormat="1" applyFont="1" applyFill="1" applyBorder="1" applyAlignment="1">
      <alignment horizontal="right" vertical="center"/>
    </xf>
    <xf numFmtId="0" fontId="14" fillId="5" borderId="14" xfId="0" applyFont="1" applyFill="1" applyBorder="1" applyAlignment="1">
      <alignment horizontal="left" vertical="center" wrapText="1"/>
    </xf>
    <xf numFmtId="0" fontId="12" fillId="0" borderId="11" xfId="0" applyFont="1" applyBorder="1" applyAlignment="1">
      <alignment horizontal="left" vertical="center" wrapText="1"/>
    </xf>
    <xf numFmtId="0" fontId="27" fillId="0" borderId="0" xfId="0" applyFont="1"/>
    <xf numFmtId="0" fontId="9" fillId="0" borderId="0" xfId="0" applyFont="1" applyAlignment="1">
      <alignment horizontal="center" vertical="center" wrapText="1"/>
    </xf>
    <xf numFmtId="165" fontId="8" fillId="0" borderId="0" xfId="16" applyNumberFormat="1" applyFont="1" applyAlignment="1">
      <alignment horizontal="left" vertical="center" wrapText="1" indent="2"/>
    </xf>
    <xf numFmtId="165" fontId="54" fillId="0" borderId="22" xfId="0" applyNumberFormat="1" applyFont="1" applyBorder="1" applyAlignment="1">
      <alignment horizontal="left" vertical="center" indent="2"/>
    </xf>
    <xf numFmtId="0" fontId="53" fillId="5" borderId="22" xfId="0" applyFont="1" applyFill="1" applyBorder="1"/>
    <xf numFmtId="0" fontId="53" fillId="0" borderId="22" xfId="0" applyFont="1" applyBorder="1"/>
    <xf numFmtId="3" fontId="54" fillId="0" borderId="22" xfId="16" applyNumberFormat="1" applyFont="1" applyBorder="1" applyAlignment="1">
      <alignment vertical="center"/>
    </xf>
    <xf numFmtId="166" fontId="53" fillId="0" borderId="22" xfId="16" applyNumberFormat="1" applyFont="1" applyBorder="1" applyAlignment="1">
      <alignment vertical="center"/>
    </xf>
    <xf numFmtId="0" fontId="28" fillId="0" borderId="0" xfId="25" applyFont="1" applyAlignment="1">
      <alignment horizontal="center" vertical="center"/>
    </xf>
    <xf numFmtId="0" fontId="34" fillId="0" borderId="0" xfId="25" applyFont="1"/>
    <xf numFmtId="165" fontId="34" fillId="0" borderId="0" xfId="25" applyNumberFormat="1" applyFont="1" applyAlignment="1">
      <alignment horizontal="center" vertical="center" wrapText="1"/>
    </xf>
    <xf numFmtId="0" fontId="46" fillId="0" borderId="13" xfId="25" applyFont="1" applyBorder="1"/>
    <xf numFmtId="0" fontId="9" fillId="0" borderId="0" xfId="25" applyFont="1"/>
    <xf numFmtId="3" fontId="9" fillId="0" borderId="0" xfId="25" applyNumberFormat="1" applyFont="1" applyAlignment="1">
      <alignment wrapText="1"/>
    </xf>
    <xf numFmtId="0" fontId="55" fillId="0" borderId="0" xfId="25" applyFont="1"/>
    <xf numFmtId="171" fontId="9" fillId="0" borderId="0" xfId="25" applyNumberFormat="1" applyFont="1"/>
    <xf numFmtId="2" fontId="9" fillId="0" borderId="0" xfId="25" applyNumberFormat="1" applyFont="1"/>
    <xf numFmtId="3" fontId="9" fillId="0" borderId="0" xfId="25" applyNumberFormat="1" applyFont="1"/>
    <xf numFmtId="3" fontId="14" fillId="0" borderId="0" xfId="0" applyNumberFormat="1" applyFont="1" applyAlignment="1">
      <alignment horizontal="right" vertical="center" wrapText="1"/>
    </xf>
    <xf numFmtId="168" fontId="8" fillId="0" borderId="0" xfId="11" applyNumberFormat="1" applyFont="1" applyFill="1" applyBorder="1" applyAlignment="1">
      <alignment horizontal="right" vertical="center" wrapText="1"/>
    </xf>
    <xf numFmtId="168" fontId="15" fillId="0" borderId="0" xfId="11" applyNumberFormat="1" applyFont="1" applyFill="1" applyBorder="1" applyAlignment="1">
      <alignment horizontal="right" vertical="center" wrapText="1"/>
    </xf>
    <xf numFmtId="3" fontId="14" fillId="0" borderId="11" xfId="0" applyNumberFormat="1" applyFont="1" applyBorder="1" applyAlignment="1">
      <alignment horizontal="right" vertical="center" wrapText="1"/>
    </xf>
    <xf numFmtId="168" fontId="8" fillId="0" borderId="11" xfId="11" applyNumberFormat="1" applyFont="1" applyFill="1" applyBorder="1" applyAlignment="1">
      <alignment horizontal="right" vertical="center" wrapText="1"/>
    </xf>
    <xf numFmtId="168" fontId="15" fillId="0" borderId="11" xfId="11" applyNumberFormat="1" applyFont="1" applyFill="1" applyBorder="1" applyAlignment="1">
      <alignment horizontal="right" vertical="center" wrapText="1"/>
    </xf>
    <xf numFmtId="3" fontId="14" fillId="5" borderId="14" xfId="0" applyNumberFormat="1" applyFont="1" applyFill="1" applyBorder="1" applyAlignment="1">
      <alignment horizontal="right" vertical="center" wrapText="1"/>
    </xf>
    <xf numFmtId="3" fontId="16" fillId="5" borderId="14" xfId="0" applyNumberFormat="1" applyFont="1" applyFill="1" applyBorder="1" applyAlignment="1">
      <alignment horizontal="right" vertical="center" wrapText="1"/>
    </xf>
    <xf numFmtId="3" fontId="14" fillId="0" borderId="10" xfId="0" applyNumberFormat="1" applyFont="1" applyBorder="1" applyAlignment="1">
      <alignment horizontal="right" vertical="center" wrapText="1"/>
    </xf>
    <xf numFmtId="3" fontId="14" fillId="0" borderId="11" xfId="0" applyNumberFormat="1" applyFont="1" applyBorder="1" applyAlignment="1">
      <alignment vertical="center" wrapText="1"/>
    </xf>
    <xf numFmtId="3" fontId="8" fillId="0" borderId="11" xfId="0" applyNumberFormat="1" applyFont="1" applyBorder="1" applyAlignment="1">
      <alignment vertical="center" wrapText="1"/>
    </xf>
    <xf numFmtId="3" fontId="14" fillId="3" borderId="14" xfId="0" applyNumberFormat="1" applyFont="1" applyFill="1" applyBorder="1" applyAlignment="1">
      <alignment horizontal="right" vertical="center" wrapText="1"/>
    </xf>
    <xf numFmtId="9" fontId="14" fillId="3" borderId="10" xfId="15" applyFont="1" applyFill="1" applyBorder="1" applyAlignment="1">
      <alignment horizontal="right" vertical="center" wrapText="1"/>
    </xf>
    <xf numFmtId="3" fontId="14" fillId="3" borderId="10" xfId="0" applyNumberFormat="1" applyFont="1" applyFill="1" applyBorder="1" applyAlignment="1">
      <alignment horizontal="right" vertical="center" wrapText="1"/>
    </xf>
    <xf numFmtId="168" fontId="14" fillId="3" borderId="10" xfId="11" applyNumberFormat="1" applyFont="1" applyFill="1" applyBorder="1" applyAlignment="1">
      <alignment horizontal="right" vertical="center" wrapText="1"/>
    </xf>
    <xf numFmtId="168" fontId="16" fillId="3" borderId="10" xfId="11" applyNumberFormat="1" applyFont="1" applyFill="1" applyBorder="1" applyAlignment="1">
      <alignment horizontal="right" vertical="center" wrapText="1"/>
    </xf>
    <xf numFmtId="0" fontId="12" fillId="0" borderId="15" xfId="0" applyFont="1" applyBorder="1" applyAlignment="1">
      <alignment horizontal="left" vertical="center" wrapText="1"/>
    </xf>
    <xf numFmtId="3" fontId="8" fillId="0" borderId="17" xfId="0" applyNumberFormat="1" applyFont="1" applyBorder="1" applyAlignment="1">
      <alignment horizontal="right" vertical="center" wrapText="1"/>
    </xf>
    <xf numFmtId="3" fontId="8" fillId="0" borderId="9" xfId="0" applyNumberFormat="1" applyFont="1" applyBorder="1" applyAlignment="1">
      <alignment horizontal="right" vertical="center" wrapText="1"/>
    </xf>
    <xf numFmtId="3" fontId="8" fillId="0" borderId="5" xfId="0" applyNumberFormat="1" applyFont="1" applyBorder="1" applyAlignment="1">
      <alignment horizontal="right" vertical="center" wrapText="1"/>
    </xf>
    <xf numFmtId="0" fontId="43" fillId="0" borderId="26" xfId="25" applyFont="1" applyBorder="1" applyAlignment="1">
      <alignment horizontal="center" vertical="center" wrapText="1"/>
    </xf>
    <xf numFmtId="0" fontId="43" fillId="0" borderId="27" xfId="25" applyFont="1" applyBorder="1" applyAlignment="1">
      <alignment horizontal="center" vertical="center" wrapText="1"/>
    </xf>
    <xf numFmtId="0" fontId="14" fillId="0" borderId="27" xfId="25" applyFont="1" applyBorder="1" applyAlignment="1">
      <alignment horizontal="center" vertical="center" wrapText="1"/>
    </xf>
    <xf numFmtId="170" fontId="16" fillId="0" borderId="19" xfId="21" applyNumberFormat="1" applyFont="1" applyBorder="1" applyAlignment="1">
      <alignment vertical="center"/>
    </xf>
    <xf numFmtId="3" fontId="16" fillId="0" borderId="19" xfId="20" applyNumberFormat="1" applyFont="1" applyFill="1" applyBorder="1" applyAlignment="1">
      <alignment horizontal="right" vertical="center"/>
    </xf>
    <xf numFmtId="3" fontId="16" fillId="0" borderId="0" xfId="20" applyNumberFormat="1" applyFont="1" applyFill="1" applyBorder="1" applyAlignment="1">
      <alignment horizontal="right" vertical="center"/>
    </xf>
    <xf numFmtId="3" fontId="14" fillId="0" borderId="0" xfId="20" applyNumberFormat="1" applyFont="1" applyFill="1" applyBorder="1" applyAlignment="1">
      <alignment horizontal="right" vertical="center"/>
    </xf>
    <xf numFmtId="166" fontId="14" fillId="0" borderId="0" xfId="19" applyNumberFormat="1" applyFont="1" applyFill="1" applyBorder="1" applyAlignment="1">
      <alignment horizontal="right" vertical="center"/>
    </xf>
    <xf numFmtId="0" fontId="16" fillId="0" borderId="27" xfId="25" applyFont="1" applyBorder="1" applyAlignment="1">
      <alignment vertical="center" wrapText="1"/>
    </xf>
    <xf numFmtId="2" fontId="15" fillId="0" borderId="10" xfId="25" applyNumberFormat="1" applyFont="1" applyBorder="1" applyAlignment="1">
      <alignment vertical="center" wrapText="1"/>
    </xf>
    <xf numFmtId="3" fontId="15" fillId="0" borderId="10" xfId="25" applyNumberFormat="1" applyFont="1" applyBorder="1" applyAlignment="1">
      <alignment vertical="center" wrapText="1"/>
    </xf>
    <xf numFmtId="9" fontId="15" fillId="0" borderId="0" xfId="19" applyFont="1" applyFill="1" applyBorder="1"/>
    <xf numFmtId="9" fontId="15" fillId="0" borderId="0" xfId="19" applyFont="1" applyFill="1" applyBorder="1" applyAlignment="1">
      <alignment horizontal="right"/>
    </xf>
    <xf numFmtId="0" fontId="14" fillId="0" borderId="19" xfId="25" applyFont="1" applyBorder="1" applyAlignment="1">
      <alignment horizontal="center" vertical="center" wrapText="1"/>
    </xf>
    <xf numFmtId="0" fontId="8" fillId="0" borderId="18" xfId="25" applyFont="1" applyBorder="1"/>
    <xf numFmtId="0" fontId="34" fillId="0" borderId="0" xfId="25" applyFont="1" applyAlignment="1">
      <alignment horizontal="left"/>
    </xf>
    <xf numFmtId="0" fontId="34" fillId="0" borderId="0" xfId="25" applyFont="1" applyAlignment="1">
      <alignment horizontal="right"/>
    </xf>
    <xf numFmtId="2" fontId="8" fillId="0" borderId="0" xfId="25" applyNumberFormat="1" applyFont="1" applyAlignment="1">
      <alignment wrapText="1"/>
    </xf>
    <xf numFmtId="165" fontId="8" fillId="0" borderId="0" xfId="25" applyNumberFormat="1" applyFont="1" applyAlignment="1">
      <alignment horizontal="right" wrapText="1"/>
    </xf>
    <xf numFmtId="3" fontId="8" fillId="0" borderId="0" xfId="25" applyNumberFormat="1" applyFont="1" applyAlignment="1">
      <alignment horizontal="right" wrapText="1"/>
    </xf>
    <xf numFmtId="0" fontId="15" fillId="0" borderId="0" xfId="25" applyFont="1"/>
    <xf numFmtId="0" fontId="9" fillId="0" borderId="0" xfId="25" applyFont="1" applyAlignment="1">
      <alignment horizontal="left" vertical="top" wrapText="1"/>
    </xf>
    <xf numFmtId="168" fontId="11" fillId="0" borderId="0" xfId="0" applyNumberFormat="1" applyFont="1"/>
    <xf numFmtId="0" fontId="19" fillId="0" borderId="18" xfId="0" applyFont="1" applyBorder="1" applyAlignment="1">
      <alignment horizontal="center" vertical="center" wrapText="1"/>
    </xf>
    <xf numFmtId="0" fontId="26" fillId="0" borderId="19" xfId="0" applyFont="1" applyBorder="1" applyAlignment="1">
      <alignment horizontal="left" vertical="center"/>
    </xf>
    <xf numFmtId="0" fontId="26" fillId="0" borderId="19" xfId="0" applyFont="1" applyBorder="1" applyAlignment="1">
      <alignment horizontal="right" vertical="center"/>
    </xf>
    <xf numFmtId="0" fontId="26" fillId="0" borderId="0" xfId="0" applyFont="1" applyAlignment="1">
      <alignment horizontal="left" vertical="center"/>
    </xf>
    <xf numFmtId="0" fontId="26" fillId="0" borderId="0" xfId="0" applyFont="1" applyAlignment="1">
      <alignment horizontal="right" vertical="center"/>
    </xf>
    <xf numFmtId="0" fontId="28" fillId="5" borderId="14" xfId="0" applyFont="1" applyFill="1" applyBorder="1" applyAlignment="1">
      <alignment horizontal="right" vertical="center" wrapText="1"/>
    </xf>
    <xf numFmtId="168" fontId="28" fillId="5" borderId="14" xfId="14" applyNumberFormat="1" applyFont="1" applyFill="1" applyBorder="1" applyAlignment="1">
      <alignment horizontal="right" vertical="center" wrapText="1"/>
    </xf>
    <xf numFmtId="0" fontId="26" fillId="0" borderId="37" xfId="0" applyFont="1" applyBorder="1" applyAlignment="1">
      <alignment horizontal="left" vertical="center"/>
    </xf>
    <xf numFmtId="0" fontId="26" fillId="0" borderId="37" xfId="0" applyFont="1" applyBorder="1" applyAlignment="1">
      <alignment horizontal="right" vertical="center"/>
    </xf>
    <xf numFmtId="0" fontId="28" fillId="3" borderId="11" xfId="0" applyFont="1" applyFill="1" applyBorder="1" applyAlignment="1">
      <alignment horizontal="right" vertical="center" wrapText="1"/>
    </xf>
    <xf numFmtId="168" fontId="28" fillId="3" borderId="14" xfId="14" applyNumberFormat="1" applyFont="1" applyFill="1" applyBorder="1" applyAlignment="1">
      <alignment horizontal="right" vertical="center" wrapText="1"/>
    </xf>
    <xf numFmtId="0" fontId="26" fillId="0" borderId="13" xfId="0" applyFont="1" applyBorder="1" applyAlignment="1">
      <alignment horizontal="center" vertical="center"/>
    </xf>
    <xf numFmtId="0" fontId="26" fillId="0" borderId="13" xfId="0" applyFont="1" applyBorder="1" applyAlignment="1">
      <alignment vertical="center" wrapText="1"/>
    </xf>
    <xf numFmtId="0" fontId="26" fillId="0" borderId="0" xfId="0" applyFont="1" applyAlignment="1">
      <alignment horizontal="center" vertical="center"/>
    </xf>
    <xf numFmtId="0" fontId="26" fillId="0" borderId="0" xfId="0" applyFont="1" applyAlignment="1">
      <alignment vertical="center" wrapText="1"/>
    </xf>
    <xf numFmtId="0" fontId="19" fillId="0" borderId="18" xfId="18" applyFont="1" applyBorder="1" applyAlignment="1">
      <alignment horizontal="center" vertical="center" wrapText="1"/>
    </xf>
    <xf numFmtId="0" fontId="19" fillId="0" borderId="38" xfId="18" applyFont="1" applyBorder="1" applyAlignment="1">
      <alignment horizontal="center" vertical="center" wrapText="1"/>
    </xf>
    <xf numFmtId="3" fontId="11" fillId="0" borderId="39" xfId="0" applyNumberFormat="1" applyFont="1" applyBorder="1" applyAlignment="1">
      <alignment vertical="center"/>
    </xf>
    <xf numFmtId="0" fontId="34" fillId="0" borderId="0" xfId="18" applyFont="1" applyAlignment="1">
      <alignment horizontal="center" vertical="center" wrapText="1"/>
    </xf>
    <xf numFmtId="3" fontId="26" fillId="0" borderId="0" xfId="0" applyNumberFormat="1" applyFont="1" applyAlignment="1">
      <alignment vertical="center"/>
    </xf>
    <xf numFmtId="3" fontId="11" fillId="0" borderId="40" xfId="0" applyNumberFormat="1" applyFont="1" applyBorder="1" applyAlignment="1">
      <alignment vertical="center"/>
    </xf>
    <xf numFmtId="0" fontId="51" fillId="0" borderId="0" xfId="0" applyFont="1" applyAlignment="1">
      <alignment vertical="center"/>
    </xf>
    <xf numFmtId="165" fontId="15" fillId="0" borderId="0" xfId="18" applyNumberFormat="1" applyFont="1" applyAlignment="1">
      <alignment vertical="center"/>
    </xf>
    <xf numFmtId="0" fontId="14" fillId="5" borderId="19" xfId="18" applyFont="1" applyFill="1" applyBorder="1" applyAlignment="1">
      <alignment horizontal="left" indent="1"/>
    </xf>
    <xf numFmtId="0" fontId="15" fillId="0" borderId="0" xfId="18" applyFont="1" applyAlignment="1">
      <alignment horizontal="left" vertical="center" indent="6"/>
    </xf>
    <xf numFmtId="3" fontId="15" fillId="0" borderId="0" xfId="18" applyNumberFormat="1" applyFont="1" applyAlignment="1">
      <alignment horizontal="right"/>
    </xf>
    <xf numFmtId="0" fontId="12" fillId="0" borderId="9" xfId="0" applyFont="1" applyBorder="1" applyAlignment="1">
      <alignment horizontal="center" vertical="center" wrapText="1"/>
    </xf>
    <xf numFmtId="3" fontId="139" fillId="0" borderId="9" xfId="0" applyNumberFormat="1" applyFont="1" applyBorder="1" applyAlignment="1">
      <alignment horizontal="right" vertical="center" wrapText="1"/>
    </xf>
    <xf numFmtId="3" fontId="15" fillId="0" borderId="9" xfId="0" applyNumberFormat="1" applyFont="1" applyBorder="1" applyAlignment="1">
      <alignment horizontal="right" vertical="center" wrapText="1"/>
    </xf>
    <xf numFmtId="165" fontId="34" fillId="0" borderId="0" xfId="0" applyNumberFormat="1" applyFont="1" applyAlignment="1">
      <alignment horizontal="center" vertical="center" wrapText="1"/>
    </xf>
    <xf numFmtId="0" fontId="8" fillId="0" borderId="7" xfId="18" applyFont="1" applyBorder="1" applyAlignment="1">
      <alignment horizontal="left" vertical="center" wrapText="1"/>
    </xf>
    <xf numFmtId="0" fontId="36" fillId="5" borderId="33" xfId="18" applyFont="1" applyFill="1" applyBorder="1" applyAlignment="1">
      <alignment horizontal="left" vertical="center" wrapText="1"/>
    </xf>
    <xf numFmtId="3" fontId="36" fillId="5" borderId="33" xfId="3" applyNumberFormat="1" applyFont="1" applyFill="1" applyBorder="1" applyAlignment="1">
      <alignment horizontal="center" vertical="center"/>
    </xf>
    <xf numFmtId="3" fontId="8" fillId="0" borderId="2" xfId="3" applyNumberFormat="1" applyFont="1" applyBorder="1" applyAlignment="1">
      <alignment horizontal="center" vertical="center"/>
    </xf>
    <xf numFmtId="0" fontId="8" fillId="0" borderId="6" xfId="18" applyFont="1" applyBorder="1" applyAlignment="1">
      <alignment horizontal="right" vertical="center" wrapText="1"/>
    </xf>
    <xf numFmtId="0" fontId="36" fillId="5" borderId="33" xfId="18" applyFont="1" applyFill="1" applyBorder="1" applyAlignment="1">
      <alignment horizontal="right" vertical="center" wrapText="1"/>
    </xf>
    <xf numFmtId="0" fontId="33" fillId="0" borderId="0" xfId="0" applyFont="1"/>
    <xf numFmtId="166" fontId="14" fillId="3" borderId="10" xfId="15" applyNumberFormat="1" applyFont="1" applyFill="1" applyBorder="1" applyAlignment="1">
      <alignment horizontal="right" vertical="center" wrapText="1"/>
    </xf>
    <xf numFmtId="167" fontId="40" fillId="0" borderId="0" xfId="912" applyNumberFormat="1" applyFont="1" applyBorder="1"/>
    <xf numFmtId="0" fontId="44" fillId="0" borderId="12" xfId="17" applyFont="1" applyBorder="1" applyAlignment="1">
      <alignment horizontal="center" vertical="center"/>
    </xf>
    <xf numFmtId="165" fontId="44" fillId="0" borderId="12" xfId="0" applyNumberFormat="1" applyFont="1" applyBorder="1" applyAlignment="1">
      <alignment horizontal="center" vertical="center" wrapText="1"/>
    </xf>
    <xf numFmtId="165" fontId="44" fillId="0" borderId="0" xfId="16" applyNumberFormat="1" applyFont="1" applyAlignment="1">
      <alignment horizontal="left" indent="1"/>
    </xf>
    <xf numFmtId="3" fontId="44" fillId="5" borderId="0" xfId="16" applyNumberFormat="1" applyFont="1" applyFill="1" applyAlignment="1">
      <alignment vertical="center"/>
    </xf>
    <xf numFmtId="3" fontId="44" fillId="0" borderId="0" xfId="16" applyNumberFormat="1" applyFont="1" applyAlignment="1">
      <alignment vertical="center"/>
    </xf>
    <xf numFmtId="165" fontId="44" fillId="0" borderId="0" xfId="16" applyNumberFormat="1" applyFont="1" applyAlignment="1">
      <alignment vertical="center"/>
    </xf>
    <xf numFmtId="165" fontId="53" fillId="0" borderId="0" xfId="16" applyNumberFormat="1" applyFont="1" applyAlignment="1">
      <alignment horizontal="left" vertical="center" indent="2"/>
    </xf>
    <xf numFmtId="3" fontId="53" fillId="5" borderId="0" xfId="16" applyNumberFormat="1" applyFont="1" applyFill="1" applyAlignment="1">
      <alignment vertical="center"/>
    </xf>
    <xf numFmtId="3" fontId="53" fillId="0" borderId="0" xfId="16" applyNumberFormat="1" applyFont="1" applyAlignment="1">
      <alignment vertical="center"/>
    </xf>
    <xf numFmtId="165" fontId="53" fillId="0" borderId="0" xfId="16" applyNumberFormat="1" applyFont="1" applyAlignment="1">
      <alignment vertical="center"/>
    </xf>
    <xf numFmtId="165" fontId="53" fillId="0" borderId="0" xfId="16" applyNumberFormat="1" applyFont="1" applyAlignment="1">
      <alignment horizontal="left" vertical="center" indent="3"/>
    </xf>
    <xf numFmtId="165" fontId="53" fillId="0" borderId="0" xfId="16" applyNumberFormat="1" applyFont="1" applyAlignment="1">
      <alignment horizontal="left" vertical="center" indent="4"/>
    </xf>
    <xf numFmtId="3" fontId="53" fillId="5" borderId="0" xfId="16" applyNumberFormat="1" applyFont="1" applyFill="1" applyAlignment="1">
      <alignment horizontal="right" vertical="center"/>
    </xf>
    <xf numFmtId="3" fontId="53" fillId="0" borderId="0" xfId="16" applyNumberFormat="1" applyFont="1" applyAlignment="1">
      <alignment horizontal="right" vertical="center"/>
    </xf>
    <xf numFmtId="165" fontId="53" fillId="0" borderId="0" xfId="16" applyNumberFormat="1" applyFont="1" applyAlignment="1">
      <alignment horizontal="right" vertical="center"/>
    </xf>
    <xf numFmtId="165" fontId="54" fillId="0" borderId="0" xfId="16" applyNumberFormat="1" applyFont="1" applyAlignment="1">
      <alignment horizontal="left" vertical="center" indent="3"/>
    </xf>
    <xf numFmtId="3" fontId="54" fillId="5" borderId="0" xfId="16" applyNumberFormat="1" applyFont="1" applyFill="1" applyAlignment="1">
      <alignment horizontal="right" vertical="center"/>
    </xf>
    <xf numFmtId="3" fontId="54" fillId="0" borderId="0" xfId="16" applyNumberFormat="1" applyFont="1" applyAlignment="1">
      <alignment horizontal="right" vertical="center"/>
    </xf>
    <xf numFmtId="165" fontId="54" fillId="0" borderId="0" xfId="16" applyNumberFormat="1" applyFont="1" applyAlignment="1">
      <alignment horizontal="right" vertical="center"/>
    </xf>
    <xf numFmtId="165" fontId="15" fillId="0" borderId="0" xfId="16" applyNumberFormat="1" applyFont="1" applyAlignment="1">
      <alignment horizontal="left" vertical="center" indent="3"/>
    </xf>
    <xf numFmtId="0" fontId="143" fillId="0" borderId="0" xfId="0" applyFont="1"/>
    <xf numFmtId="165" fontId="44" fillId="0" borderId="0" xfId="16" applyNumberFormat="1" applyFont="1" applyAlignment="1">
      <alignment horizontal="left" vertical="center" indent="1"/>
    </xf>
    <xf numFmtId="3" fontId="44" fillId="5" borderId="0" xfId="16" applyNumberFormat="1" applyFont="1" applyFill="1" applyAlignment="1">
      <alignment horizontal="right" vertical="center"/>
    </xf>
    <xf numFmtId="3" fontId="44" fillId="0" borderId="0" xfId="16" applyNumberFormat="1" applyFont="1" applyAlignment="1">
      <alignment horizontal="right" vertical="center"/>
    </xf>
    <xf numFmtId="165" fontId="44" fillId="0" borderId="0" xfId="16" applyNumberFormat="1" applyFont="1" applyAlignment="1">
      <alignment horizontal="right" vertical="center"/>
    </xf>
    <xf numFmtId="165" fontId="44" fillId="0" borderId="0" xfId="16" applyNumberFormat="1" applyFont="1" applyAlignment="1">
      <alignment horizontal="left" vertical="center"/>
    </xf>
    <xf numFmtId="165" fontId="54" fillId="0" borderId="0" xfId="16" applyNumberFormat="1" applyFont="1" applyAlignment="1">
      <alignment horizontal="left" vertical="center"/>
    </xf>
    <xf numFmtId="165" fontId="44" fillId="0" borderId="0" xfId="16" applyNumberFormat="1" applyFont="1" applyAlignment="1">
      <alignment horizontal="left" vertical="center" indent="3"/>
    </xf>
    <xf numFmtId="165" fontId="44" fillId="0" borderId="72" xfId="16" applyNumberFormat="1" applyFont="1" applyBorder="1" applyAlignment="1">
      <alignment horizontal="left"/>
    </xf>
    <xf numFmtId="3" fontId="44" fillId="5" borderId="72" xfId="16" applyNumberFormat="1" applyFont="1" applyFill="1" applyBorder="1" applyAlignment="1">
      <alignment horizontal="right" vertical="center"/>
    </xf>
    <xf numFmtId="3" fontId="44" fillId="0" borderId="72" xfId="16" applyNumberFormat="1" applyFont="1" applyBorder="1" applyAlignment="1">
      <alignment horizontal="right" vertical="center"/>
    </xf>
    <xf numFmtId="165" fontId="44" fillId="0" borderId="72" xfId="16" applyNumberFormat="1" applyFont="1" applyBorder="1" applyAlignment="1">
      <alignment horizontal="right" vertical="center"/>
    </xf>
    <xf numFmtId="172" fontId="44" fillId="0" borderId="72" xfId="912" applyNumberFormat="1" applyFont="1" applyFill="1" applyBorder="1" applyAlignment="1">
      <alignment horizontal="right" vertical="center"/>
    </xf>
    <xf numFmtId="165" fontId="14" fillId="0" borderId="72" xfId="16" applyNumberFormat="1" applyFont="1" applyBorder="1" applyAlignment="1">
      <alignment horizontal="left"/>
    </xf>
    <xf numFmtId="165" fontId="54" fillId="0" borderId="0" xfId="16" applyNumberFormat="1" applyFont="1" applyAlignment="1">
      <alignment vertical="center"/>
    </xf>
    <xf numFmtId="3" fontId="53" fillId="5" borderId="0" xfId="0" applyNumberFormat="1" applyFont="1" applyFill="1"/>
    <xf numFmtId="166" fontId="53" fillId="0" borderId="0" xfId="16" applyNumberFormat="1" applyFont="1" applyAlignment="1">
      <alignment vertical="center"/>
    </xf>
    <xf numFmtId="165" fontId="53" fillId="0" borderId="0" xfId="16" applyNumberFormat="1" applyFont="1" applyAlignment="1">
      <alignment horizontal="left" vertical="center" indent="1"/>
    </xf>
    <xf numFmtId="165" fontId="53" fillId="0" borderId="76" xfId="16" applyNumberFormat="1" applyFont="1" applyBorder="1" applyAlignment="1">
      <alignment vertical="center"/>
    </xf>
    <xf numFmtId="3" fontId="53" fillId="5" borderId="76" xfId="16" applyNumberFormat="1" applyFont="1" applyFill="1" applyBorder="1" applyAlignment="1">
      <alignment horizontal="right" vertical="center"/>
    </xf>
    <xf numFmtId="3" fontId="53" fillId="0" borderId="76" xfId="16" applyNumberFormat="1" applyFont="1" applyBorder="1" applyAlignment="1">
      <alignment horizontal="right" vertical="center"/>
    </xf>
    <xf numFmtId="165" fontId="53" fillId="0" borderId="76" xfId="16" applyNumberFormat="1" applyFont="1" applyBorder="1" applyAlignment="1">
      <alignment horizontal="right" vertical="center"/>
    </xf>
    <xf numFmtId="165" fontId="8" fillId="0" borderId="76" xfId="16" applyNumberFormat="1" applyFont="1" applyBorder="1" applyAlignment="1">
      <alignment vertical="center"/>
    </xf>
    <xf numFmtId="165" fontId="53" fillId="0" borderId="76" xfId="16" applyNumberFormat="1" applyFont="1" applyBorder="1" applyAlignment="1">
      <alignment horizontal="left" vertical="center" indent="3"/>
    </xf>
    <xf numFmtId="165" fontId="8" fillId="0" borderId="76" xfId="16" applyNumberFormat="1" applyFont="1" applyBorder="1" applyAlignment="1">
      <alignment horizontal="left" vertical="center" indent="3"/>
    </xf>
    <xf numFmtId="3" fontId="54" fillId="0" borderId="0" xfId="0" applyNumberFormat="1" applyFont="1" applyAlignment="1">
      <alignment horizontal="left" vertical="center" indent="2"/>
    </xf>
    <xf numFmtId="3" fontId="54" fillId="0" borderId="0" xfId="0" applyNumberFormat="1" applyFont="1" applyAlignment="1">
      <alignment horizontal="left" vertical="center" indent="3"/>
    </xf>
    <xf numFmtId="165" fontId="54" fillId="0" borderId="0" xfId="0" applyNumberFormat="1" applyFont="1" applyAlignment="1">
      <alignment horizontal="left" vertical="center" indent="2"/>
    </xf>
    <xf numFmtId="165" fontId="145" fillId="0" borderId="22" xfId="0" applyNumberFormat="1" applyFont="1" applyBorder="1" applyAlignment="1">
      <alignment horizontal="left" vertical="center" indent="2"/>
    </xf>
    <xf numFmtId="165" fontId="54" fillId="0" borderId="22" xfId="16" applyNumberFormat="1" applyFont="1" applyBorder="1" applyAlignment="1">
      <alignment vertical="center"/>
    </xf>
    <xf numFmtId="0" fontId="44" fillId="0" borderId="16" xfId="17" applyFont="1" applyBorder="1" applyAlignment="1">
      <alignment horizontal="center" vertical="center"/>
    </xf>
    <xf numFmtId="165" fontId="44" fillId="0" borderId="3" xfId="16" applyNumberFormat="1" applyFont="1" applyBorder="1" applyAlignment="1">
      <alignment horizontal="left" indent="1"/>
    </xf>
    <xf numFmtId="3" fontId="44" fillId="5" borderId="3" xfId="16" applyNumberFormat="1" applyFont="1" applyFill="1" applyBorder="1" applyAlignment="1">
      <alignment vertical="center"/>
    </xf>
    <xf numFmtId="165" fontId="44" fillId="0" borderId="3" xfId="16" applyNumberFormat="1" applyFont="1" applyBorder="1" applyAlignment="1">
      <alignment vertical="center"/>
    </xf>
    <xf numFmtId="3" fontId="44" fillId="0" borderId="3" xfId="16" applyNumberFormat="1" applyFont="1" applyBorder="1" applyAlignment="1">
      <alignment vertical="center"/>
    </xf>
    <xf numFmtId="165" fontId="53" fillId="0" borderId="0" xfId="16" applyNumberFormat="1" applyFont="1" applyAlignment="1">
      <alignment horizontal="left" vertical="center" indent="5"/>
    </xf>
    <xf numFmtId="3" fontId="54" fillId="5" borderId="0" xfId="16" applyNumberFormat="1" applyFont="1" applyFill="1" applyAlignment="1">
      <alignment vertical="center"/>
    </xf>
    <xf numFmtId="3" fontId="54" fillId="0" borderId="0" xfId="16" applyNumberFormat="1" applyFont="1" applyAlignment="1">
      <alignment vertical="center"/>
    </xf>
    <xf numFmtId="165" fontId="53" fillId="0" borderId="0" xfId="16" applyNumberFormat="1" applyFont="1" applyAlignment="1">
      <alignment horizontal="left" vertical="center" indent="6"/>
    </xf>
    <xf numFmtId="165" fontId="44" fillId="0" borderId="72" xfId="16" applyNumberFormat="1" applyFont="1" applyBorder="1" applyAlignment="1">
      <alignment vertical="center"/>
    </xf>
    <xf numFmtId="165" fontId="44" fillId="0" borderId="72" xfId="16" applyNumberFormat="1" applyFont="1" applyBorder="1"/>
    <xf numFmtId="0" fontId="53" fillId="0" borderId="0" xfId="16" applyFont="1" applyAlignment="1">
      <alignment vertical="center"/>
    </xf>
    <xf numFmtId="165" fontId="53" fillId="0" borderId="32" xfId="16" applyNumberFormat="1" applyFont="1" applyBorder="1" applyAlignment="1">
      <alignment vertical="center"/>
    </xf>
    <xf numFmtId="3" fontId="53" fillId="5" borderId="32" xfId="16" applyNumberFormat="1" applyFont="1" applyFill="1" applyBorder="1" applyAlignment="1">
      <alignment vertical="center"/>
    </xf>
    <xf numFmtId="3" fontId="53" fillId="0" borderId="32" xfId="16" applyNumberFormat="1" applyFont="1" applyBorder="1" applyAlignment="1">
      <alignment vertical="center"/>
    </xf>
    <xf numFmtId="3" fontId="53" fillId="0" borderId="0" xfId="0" applyNumberFormat="1" applyFont="1"/>
    <xf numFmtId="0" fontId="53" fillId="0" borderId="0" xfId="0" applyFont="1"/>
    <xf numFmtId="3" fontId="53" fillId="5" borderId="76" xfId="16" applyNumberFormat="1" applyFont="1" applyFill="1" applyBorder="1" applyAlignment="1">
      <alignment vertical="center"/>
    </xf>
    <xf numFmtId="3" fontId="53" fillId="0" borderId="76" xfId="16" applyNumberFormat="1" applyFont="1" applyBorder="1" applyAlignment="1">
      <alignment vertical="center"/>
    </xf>
    <xf numFmtId="165" fontId="53" fillId="0" borderId="77" xfId="16" applyNumberFormat="1" applyFont="1" applyBorder="1" applyAlignment="1">
      <alignment vertical="center"/>
    </xf>
    <xf numFmtId="3" fontId="53" fillId="5" borderId="77" xfId="0" applyNumberFormat="1" applyFont="1" applyFill="1" applyBorder="1"/>
    <xf numFmtId="0" fontId="53" fillId="5" borderId="77" xfId="0" applyFont="1" applyFill="1" applyBorder="1"/>
    <xf numFmtId="3" fontId="53" fillId="0" borderId="77" xfId="16" applyNumberFormat="1" applyFont="1" applyBorder="1" applyAlignment="1">
      <alignment vertical="center"/>
    </xf>
    <xf numFmtId="166" fontId="53" fillId="0" borderId="77" xfId="16" applyNumberFormat="1" applyFont="1" applyBorder="1" applyAlignment="1">
      <alignment vertical="center"/>
    </xf>
    <xf numFmtId="0" fontId="53" fillId="5" borderId="0" xfId="0" applyFont="1" applyFill="1"/>
    <xf numFmtId="0" fontId="146" fillId="0" borderId="0" xfId="0" applyFont="1"/>
    <xf numFmtId="165" fontId="34" fillId="0" borderId="0" xfId="25" applyNumberFormat="1" applyFont="1"/>
    <xf numFmtId="0" fontId="31" fillId="0" borderId="0" xfId="0" applyFont="1"/>
    <xf numFmtId="0" fontId="32" fillId="2" borderId="0" xfId="0" applyFont="1" applyFill="1"/>
    <xf numFmtId="0" fontId="32" fillId="0" borderId="0" xfId="1" applyFont="1" applyFill="1"/>
    <xf numFmtId="165" fontId="8" fillId="0" borderId="2" xfId="3" applyNumberFormat="1" applyFont="1" applyBorder="1" applyAlignment="1">
      <alignment vertical="center"/>
    </xf>
    <xf numFmtId="165" fontId="8" fillId="0" borderId="78" xfId="3" applyNumberFormat="1" applyFont="1" applyBorder="1" applyAlignment="1">
      <alignment vertical="center"/>
    </xf>
    <xf numFmtId="0" fontId="7" fillId="0" borderId="0" xfId="0" applyFont="1" applyAlignment="1">
      <alignment vertical="center"/>
    </xf>
    <xf numFmtId="165" fontId="44" fillId="0" borderId="15" xfId="17" applyNumberFormat="1" applyFont="1" applyBorder="1" applyAlignment="1">
      <alignment horizontal="center" vertical="center"/>
    </xf>
    <xf numFmtId="0" fontId="44" fillId="0" borderId="0" xfId="17" applyFont="1" applyAlignment="1">
      <alignment horizontal="center" vertical="center"/>
    </xf>
    <xf numFmtId="165" fontId="44" fillId="0" borderId="15" xfId="17" applyNumberFormat="1" applyFont="1" applyBorder="1" applyAlignment="1">
      <alignment horizontal="center" vertical="center" wrapText="1"/>
    </xf>
    <xf numFmtId="3" fontId="15" fillId="0" borderId="11" xfId="0" applyNumberFormat="1" applyFont="1" applyBorder="1" applyAlignment="1">
      <alignment vertical="center" wrapText="1"/>
    </xf>
    <xf numFmtId="3" fontId="16" fillId="3" borderId="14" xfId="0" applyNumberFormat="1" applyFont="1" applyFill="1" applyBorder="1" applyAlignment="1">
      <alignment horizontal="right" vertical="center" wrapText="1"/>
    </xf>
    <xf numFmtId="9" fontId="16" fillId="3" borderId="10" xfId="15" applyFont="1" applyFill="1" applyBorder="1" applyAlignment="1">
      <alignment horizontal="right" vertical="center" wrapText="1"/>
    </xf>
    <xf numFmtId="0" fontId="11" fillId="0" borderId="0" xfId="0" applyFont="1" applyAlignment="1">
      <alignment vertical="center"/>
    </xf>
    <xf numFmtId="3" fontId="11" fillId="0" borderId="81" xfId="0" applyNumberFormat="1" applyFont="1" applyBorder="1" applyAlignment="1">
      <alignment vertical="center"/>
    </xf>
    <xf numFmtId="0" fontId="26" fillId="0" borderId="0" xfId="0" applyFont="1" applyAlignment="1">
      <alignment vertical="top" wrapText="1"/>
    </xf>
    <xf numFmtId="0" fontId="28" fillId="5" borderId="14" xfId="628" applyFont="1" applyFill="1" applyBorder="1" applyAlignment="1">
      <alignment horizontal="right" vertical="center" wrapText="1"/>
    </xf>
    <xf numFmtId="168" fontId="28" fillId="5" borderId="14" xfId="11" applyNumberFormat="1" applyFont="1" applyFill="1" applyBorder="1" applyAlignment="1">
      <alignment horizontal="right" vertical="center" wrapText="1"/>
    </xf>
    <xf numFmtId="0" fontId="25" fillId="0" borderId="0" xfId="0" applyFont="1" applyAlignment="1">
      <alignment wrapText="1"/>
    </xf>
    <xf numFmtId="166" fontId="34" fillId="0" borderId="0" xfId="943" applyNumberFormat="1" applyFont="1" applyBorder="1" applyAlignment="1">
      <alignment horizontal="right" wrapText="1"/>
    </xf>
    <xf numFmtId="3" fontId="14" fillId="0" borderId="17" xfId="0" applyNumberFormat="1" applyFont="1" applyBorder="1" applyAlignment="1">
      <alignment horizontal="right" vertical="center" wrapText="1"/>
    </xf>
    <xf numFmtId="3" fontId="14" fillId="0" borderId="9" xfId="0" applyNumberFormat="1" applyFont="1" applyBorder="1" applyAlignment="1">
      <alignment horizontal="right" vertical="center" wrapText="1"/>
    </xf>
    <xf numFmtId="3" fontId="16" fillId="0" borderId="9" xfId="0" applyNumberFormat="1" applyFont="1" applyBorder="1" applyAlignment="1">
      <alignment horizontal="right" vertical="center" wrapText="1"/>
    </xf>
    <xf numFmtId="3" fontId="14" fillId="0" borderId="5" xfId="0" applyNumberFormat="1" applyFont="1" applyBorder="1" applyAlignment="1">
      <alignment horizontal="right" vertical="center" wrapText="1"/>
    </xf>
    <xf numFmtId="165" fontId="14" fillId="0" borderId="15" xfId="17" applyNumberFormat="1" applyFont="1" applyBorder="1" applyAlignment="1">
      <alignment horizontal="center" vertical="center"/>
    </xf>
    <xf numFmtId="49" fontId="14" fillId="0" borderId="12" xfId="3" applyNumberFormat="1" applyFont="1" applyBorder="1" applyAlignment="1">
      <alignment horizontal="center" vertical="center" wrapText="1"/>
    </xf>
    <xf numFmtId="0" fontId="14" fillId="0" borderId="12" xfId="17" applyFont="1" applyBorder="1" applyAlignment="1">
      <alignment horizontal="center" vertical="center"/>
    </xf>
    <xf numFmtId="0" fontId="14" fillId="0" borderId="0" xfId="17" applyFont="1" applyAlignment="1">
      <alignment horizontal="center" vertical="center"/>
    </xf>
    <xf numFmtId="165" fontId="14" fillId="0" borderId="12" xfId="0" applyNumberFormat="1" applyFont="1" applyBorder="1" applyAlignment="1">
      <alignment horizontal="center" vertical="center" wrapText="1"/>
    </xf>
    <xf numFmtId="165" fontId="14" fillId="0" borderId="15" xfId="17" applyNumberFormat="1" applyFont="1" applyBorder="1" applyAlignment="1">
      <alignment horizontal="center" vertical="center" wrapText="1"/>
    </xf>
    <xf numFmtId="0" fontId="14" fillId="0" borderId="16" xfId="17" applyFont="1" applyBorder="1" applyAlignment="1">
      <alignment horizontal="center" vertical="center"/>
    </xf>
    <xf numFmtId="3" fontId="14" fillId="0" borderId="0" xfId="16" applyNumberFormat="1" applyFont="1" applyAlignment="1">
      <alignment vertical="center"/>
    </xf>
    <xf numFmtId="3" fontId="8" fillId="0" borderId="0" xfId="16" applyNumberFormat="1" applyFont="1" applyAlignment="1">
      <alignment vertical="center"/>
    </xf>
    <xf numFmtId="3" fontId="8" fillId="0" borderId="0" xfId="16" applyNumberFormat="1" applyFont="1" applyAlignment="1">
      <alignment horizontal="right" vertical="center"/>
    </xf>
    <xf numFmtId="3" fontId="15" fillId="0" borderId="0" xfId="16" applyNumberFormat="1" applyFont="1" applyAlignment="1">
      <alignment horizontal="right" vertical="center"/>
    </xf>
    <xf numFmtId="3" fontId="14" fillId="0" borderId="0" xfId="16" applyNumberFormat="1" applyFont="1" applyAlignment="1">
      <alignment horizontal="right" vertical="center"/>
    </xf>
    <xf numFmtId="165" fontId="5" fillId="0" borderId="0" xfId="0" applyNumberFormat="1" applyFont="1"/>
    <xf numFmtId="3" fontId="14" fillId="0" borderId="72" xfId="16" applyNumberFormat="1" applyFont="1" applyBorder="1" applyAlignment="1">
      <alignment horizontal="right" vertical="center"/>
    </xf>
    <xf numFmtId="3" fontId="8" fillId="0" borderId="0" xfId="0" applyNumberFormat="1" applyFont="1"/>
    <xf numFmtId="165" fontId="15" fillId="0" borderId="0" xfId="16" applyNumberFormat="1" applyFont="1" applyAlignment="1">
      <alignment horizontal="left" vertical="center" indent="4"/>
    </xf>
    <xf numFmtId="0" fontId="11" fillId="2" borderId="0" xfId="0" applyFont="1" applyFill="1" applyAlignment="1">
      <alignment horizontal="left" vertical="center" wrapText="1"/>
    </xf>
    <xf numFmtId="3" fontId="11" fillId="2" borderId="0" xfId="0" applyNumberFormat="1" applyFont="1" applyFill="1" applyAlignment="1">
      <alignment horizontal="right" vertical="center"/>
    </xf>
    <xf numFmtId="0" fontId="11" fillId="2" borderId="22" xfId="0" applyFont="1" applyFill="1" applyBorder="1" applyAlignment="1">
      <alignment horizontal="center" vertical="center"/>
    </xf>
    <xf numFmtId="0" fontId="11" fillId="2" borderId="22" xfId="0" applyFont="1" applyFill="1" applyBorder="1" applyAlignment="1">
      <alignment horizontal="left" vertical="center" indent="1"/>
    </xf>
    <xf numFmtId="0" fontId="26" fillId="0" borderId="0" xfId="0" applyFont="1" applyAlignment="1">
      <alignment vertical="top" wrapText="1"/>
    </xf>
    <xf numFmtId="49" fontId="44" fillId="0" borderId="12" xfId="3" applyNumberFormat="1" applyFont="1" applyBorder="1" applyAlignment="1">
      <alignment horizontal="center" vertical="top" wrapText="1"/>
    </xf>
    <xf numFmtId="165" fontId="44" fillId="0" borderId="15" xfId="16" applyNumberFormat="1" applyFont="1" applyBorder="1" applyAlignment="1">
      <alignment horizontal="center" vertical="center" wrapText="1"/>
    </xf>
    <xf numFmtId="165" fontId="44" fillId="0" borderId="16" xfId="16" applyNumberFormat="1" applyFont="1" applyBorder="1" applyAlignment="1">
      <alignment horizontal="center" vertical="center" wrapText="1"/>
    </xf>
    <xf numFmtId="0" fontId="19" fillId="0" borderId="0" xfId="0" applyFont="1" applyAlignment="1">
      <alignment horizontal="center" vertical="center" wrapText="1"/>
    </xf>
    <xf numFmtId="165" fontId="14" fillId="0" borderId="29" xfId="16" applyNumberFormat="1" applyFont="1" applyBorder="1" applyAlignment="1">
      <alignment horizontal="center" vertical="center" wrapText="1"/>
    </xf>
    <xf numFmtId="165" fontId="44" fillId="0" borderId="12" xfId="16" applyNumberFormat="1" applyFont="1" applyBorder="1" applyAlignment="1">
      <alignment horizontal="center" vertical="center" wrapText="1"/>
    </xf>
    <xf numFmtId="165" fontId="44" fillId="0" borderId="12" xfId="17" applyNumberFormat="1" applyFont="1" applyBorder="1" applyAlignment="1">
      <alignment horizontal="center" vertical="center" wrapText="1"/>
    </xf>
    <xf numFmtId="165" fontId="44" fillId="0" borderId="12" xfId="17" applyNumberFormat="1" applyFont="1" applyBorder="1" applyAlignment="1">
      <alignment horizontal="center" vertical="center"/>
    </xf>
    <xf numFmtId="49" fontId="44" fillId="0" borderId="12" xfId="3" applyNumberFormat="1" applyFont="1" applyBorder="1" applyAlignment="1">
      <alignment horizontal="center" vertical="center" wrapText="1"/>
    </xf>
    <xf numFmtId="0" fontId="38" fillId="0" borderId="0" xfId="0" applyFont="1" applyAlignment="1">
      <alignment horizontal="center" vertical="center" wrapText="1"/>
    </xf>
    <xf numFmtId="165" fontId="44" fillId="0" borderId="12" xfId="17" applyNumberFormat="1" applyFont="1" applyBorder="1" applyAlignment="1">
      <alignment horizontal="center" vertical="top" wrapText="1"/>
    </xf>
    <xf numFmtId="165" fontId="44" fillId="0" borderId="12" xfId="17" applyNumberFormat="1" applyFont="1" applyBorder="1" applyAlignment="1">
      <alignment horizontal="center" vertical="top"/>
    </xf>
    <xf numFmtId="0" fontId="29" fillId="0" borderId="0" xfId="0" applyFont="1" applyAlignment="1">
      <alignment horizontal="center"/>
    </xf>
    <xf numFmtId="0" fontId="30" fillId="0" borderId="0" xfId="0" applyFont="1" applyAlignment="1">
      <alignment horizontal="center"/>
    </xf>
    <xf numFmtId="0" fontId="25" fillId="0" borderId="0" xfId="0" applyFont="1"/>
    <xf numFmtId="0" fontId="9" fillId="0" borderId="0" xfId="0" applyFont="1" applyAlignment="1">
      <alignment horizontal="left" vertical="top" wrapText="1"/>
    </xf>
    <xf numFmtId="0" fontId="36" fillId="0" borderId="18" xfId="18" applyFont="1" applyBorder="1" applyAlignment="1">
      <alignment horizontal="center" vertical="center" wrapText="1"/>
    </xf>
    <xf numFmtId="0" fontId="36" fillId="3" borderId="19" xfId="18" applyFont="1" applyFill="1" applyBorder="1" applyAlignment="1">
      <alignment horizontal="left" vertical="center" wrapText="1"/>
    </xf>
    <xf numFmtId="3" fontId="36" fillId="3" borderId="19" xfId="0" applyNumberFormat="1" applyFont="1" applyFill="1" applyBorder="1" applyAlignment="1">
      <alignment horizontal="center"/>
    </xf>
    <xf numFmtId="0" fontId="36" fillId="3" borderId="21" xfId="18" applyFont="1" applyFill="1" applyBorder="1" applyAlignment="1">
      <alignment horizontal="left" vertical="center" wrapText="1"/>
    </xf>
    <xf numFmtId="0" fontId="36" fillId="5" borderId="0" xfId="18" applyFont="1" applyFill="1" applyAlignment="1">
      <alignment horizontal="left" vertical="center" wrapText="1"/>
    </xf>
    <xf numFmtId="165" fontId="36" fillId="5" borderId="0" xfId="0" applyNumberFormat="1" applyFont="1" applyFill="1" applyAlignment="1">
      <alignment horizontal="center"/>
    </xf>
    <xf numFmtId="0" fontId="8" fillId="0" borderId="0" xfId="18" applyFont="1" applyAlignment="1">
      <alignment horizontal="left" vertical="center" wrapText="1"/>
    </xf>
    <xf numFmtId="165" fontId="8" fillId="0" borderId="0" xfId="0" applyNumberFormat="1" applyFont="1" applyAlignment="1">
      <alignment horizontal="center"/>
    </xf>
    <xf numFmtId="0" fontId="8" fillId="0" borderId="23" xfId="18" applyFont="1" applyBorder="1" applyAlignment="1">
      <alignment horizontal="left" vertical="center" wrapText="1"/>
    </xf>
    <xf numFmtId="0" fontId="36" fillId="0" borderId="19" xfId="18" applyFont="1" applyBorder="1" applyAlignment="1">
      <alignment horizontal="center" vertical="center" wrapText="1"/>
    </xf>
    <xf numFmtId="0" fontId="36" fillId="0" borderId="8" xfId="18" applyFont="1" applyBorder="1" applyAlignment="1">
      <alignment horizontal="center" vertical="center" wrapText="1"/>
    </xf>
    <xf numFmtId="17" fontId="36" fillId="0" borderId="18" xfId="18" applyNumberFormat="1" applyFont="1" applyBorder="1" applyAlignment="1">
      <alignment horizontal="center" vertical="center" wrapText="1"/>
    </xf>
    <xf numFmtId="0" fontId="36" fillId="5" borderId="33" xfId="18" applyFont="1" applyFill="1" applyBorder="1" applyAlignment="1">
      <alignment horizontal="left" vertical="center" wrapText="1"/>
    </xf>
    <xf numFmtId="165" fontId="36" fillId="5" borderId="79" xfId="3" applyNumberFormat="1" applyFont="1" applyFill="1" applyBorder="1" applyAlignment="1">
      <alignment horizontal="center" vertical="center"/>
    </xf>
    <xf numFmtId="0" fontId="8" fillId="0" borderId="7" xfId="18" applyFont="1" applyBorder="1" applyAlignment="1">
      <alignment horizontal="left" vertical="center" wrapText="1"/>
    </xf>
    <xf numFmtId="0" fontId="8" fillId="0" borderId="2" xfId="18" applyFont="1" applyBorder="1" applyAlignment="1">
      <alignment horizontal="left" vertical="center" wrapText="1"/>
    </xf>
    <xf numFmtId="165" fontId="8" fillId="0" borderId="2" xfId="3" applyNumberFormat="1" applyFont="1" applyBorder="1" applyAlignment="1">
      <alignment horizontal="center" vertical="center"/>
    </xf>
    <xf numFmtId="165" fontId="8" fillId="0" borderId="78" xfId="3" applyNumberFormat="1" applyFont="1" applyBorder="1" applyAlignment="1">
      <alignment horizontal="center" vertical="center"/>
    </xf>
    <xf numFmtId="0" fontId="8" fillId="0" borderId="6" xfId="18" applyFont="1" applyBorder="1" applyAlignment="1">
      <alignment horizontal="left" vertical="center" wrapText="1"/>
    </xf>
    <xf numFmtId="165" fontId="36" fillId="5" borderId="33" xfId="3" applyNumberFormat="1" applyFont="1" applyFill="1" applyBorder="1" applyAlignment="1">
      <alignment horizontal="center" vertical="center"/>
    </xf>
    <xf numFmtId="0" fontId="36" fillId="5" borderId="33" xfId="18" applyFont="1" applyFill="1" applyBorder="1" applyAlignment="1">
      <alignment vertical="center" wrapText="1"/>
    </xf>
    <xf numFmtId="0" fontId="8" fillId="0" borderId="73" xfId="18" applyFont="1" applyBorder="1" applyAlignment="1">
      <alignment horizontal="left" vertical="center" wrapText="1"/>
    </xf>
    <xf numFmtId="0" fontId="8" fillId="0" borderId="3" xfId="18" applyFont="1" applyBorder="1" applyAlignment="1">
      <alignment horizontal="left" vertical="center" wrapText="1"/>
    </xf>
    <xf numFmtId="0" fontId="8" fillId="0" borderId="74" xfId="18" applyFont="1" applyBorder="1" applyAlignment="1">
      <alignment horizontal="left" vertical="center" wrapText="1"/>
    </xf>
    <xf numFmtId="0" fontId="8" fillId="0" borderId="75" xfId="18" applyFont="1" applyBorder="1" applyAlignment="1">
      <alignment horizontal="left" vertical="center" wrapText="1"/>
    </xf>
    <xf numFmtId="0" fontId="8" fillId="0" borderId="33" xfId="18" applyFont="1" applyBorder="1" applyAlignment="1">
      <alignment horizontal="left" vertical="center" wrapText="1"/>
    </xf>
    <xf numFmtId="0" fontId="9" fillId="0" borderId="0" xfId="0" applyFont="1" applyAlignment="1">
      <alignment horizontal="left" vertical="top"/>
    </xf>
    <xf numFmtId="0" fontId="7" fillId="0" borderId="0" xfId="0" applyFont="1" applyAlignment="1">
      <alignment horizontal="left" vertical="top" wrapText="1"/>
    </xf>
    <xf numFmtId="0" fontId="36" fillId="5" borderId="18" xfId="18" applyFont="1" applyFill="1" applyBorder="1" applyAlignment="1">
      <alignment horizontal="center" vertical="center" wrapText="1"/>
    </xf>
    <xf numFmtId="0" fontId="19" fillId="0" borderId="18" xfId="18" applyFont="1" applyBorder="1" applyAlignment="1">
      <alignment horizontal="center" vertical="center" wrapText="1"/>
    </xf>
    <xf numFmtId="0" fontId="7" fillId="0" borderId="80" xfId="0" applyFont="1" applyBorder="1" applyAlignment="1">
      <alignment horizontal="left" vertical="top" wrapText="1"/>
    </xf>
    <xf numFmtId="0" fontId="8" fillId="0" borderId="12" xfId="18" applyFont="1" applyBorder="1" applyAlignment="1">
      <alignment horizontal="left" vertical="top" wrapText="1"/>
    </xf>
    <xf numFmtId="0" fontId="8" fillId="0" borderId="12" xfId="18" applyFont="1" applyBorder="1" applyAlignment="1">
      <alignment horizontal="center"/>
    </xf>
    <xf numFmtId="0" fontId="14" fillId="0" borderId="12" xfId="18" applyFont="1" applyBorder="1" applyAlignment="1">
      <alignment horizontal="center"/>
    </xf>
    <xf numFmtId="0" fontId="8" fillId="0" borderId="24" xfId="18" applyFont="1" applyBorder="1" applyAlignment="1">
      <alignment horizontal="center" vertical="center"/>
    </xf>
    <xf numFmtId="0" fontId="8" fillId="0" borderId="20" xfId="18" applyFont="1" applyBorder="1" applyAlignment="1">
      <alignment horizontal="center" vertical="center"/>
    </xf>
    <xf numFmtId="0" fontId="44" fillId="0" borderId="12" xfId="18" applyFont="1" applyBorder="1" applyAlignment="1">
      <alignment horizontal="center" vertical="center"/>
    </xf>
    <xf numFmtId="0" fontId="15" fillId="0" borderId="18" xfId="18" applyFont="1" applyBorder="1" applyAlignment="1">
      <alignment horizontal="center" vertical="center" wrapText="1"/>
    </xf>
    <xf numFmtId="0" fontId="15" fillId="0" borderId="24" xfId="18" applyFont="1" applyBorder="1" applyAlignment="1">
      <alignment horizontal="center" vertical="center" wrapText="1"/>
    </xf>
    <xf numFmtId="0" fontId="7" fillId="4" borderId="0" xfId="0" applyFont="1" applyFill="1" applyAlignment="1">
      <alignment horizontal="right"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center" vertical="center" wrapText="1"/>
    </xf>
    <xf numFmtId="0" fontId="43" fillId="0" borderId="26" xfId="0" applyFont="1" applyBorder="1" applyAlignment="1">
      <alignment horizontal="center" vertical="center" wrapText="1"/>
    </xf>
    <xf numFmtId="0" fontId="7" fillId="0" borderId="34" xfId="0" applyFont="1" applyBorder="1" applyAlignment="1">
      <alignment horizontal="left" vertical="top"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7" fillId="0" borderId="0" xfId="0" applyFont="1" applyAlignment="1">
      <alignment horizontal="left" vertical="top"/>
    </xf>
    <xf numFmtId="0" fontId="26" fillId="0" borderId="0" xfId="0" applyFont="1" applyAlignment="1">
      <alignment horizontal="left" vertical="top" wrapText="1"/>
    </xf>
    <xf numFmtId="0" fontId="26" fillId="0" borderId="19" xfId="0" applyFont="1" applyBorder="1" applyAlignment="1">
      <alignment horizontal="center" vertical="center" wrapText="1"/>
    </xf>
    <xf numFmtId="0" fontId="26" fillId="0" borderId="0" xfId="0" applyFont="1" applyAlignment="1">
      <alignment horizontal="center" vertical="center" wrapText="1"/>
    </xf>
    <xf numFmtId="0" fontId="26" fillId="0" borderId="8" xfId="0" applyFont="1" applyBorder="1" applyAlignment="1">
      <alignment horizontal="center" vertical="center"/>
    </xf>
    <xf numFmtId="0" fontId="26" fillId="0" borderId="19" xfId="0" applyFont="1" applyBorder="1" applyAlignment="1">
      <alignment horizontal="left" vertical="center" wrapText="1"/>
    </xf>
    <xf numFmtId="0" fontId="26" fillId="0" borderId="0" xfId="0" applyFont="1" applyAlignment="1">
      <alignment horizontal="left" vertical="center" wrapText="1"/>
    </xf>
    <xf numFmtId="0" fontId="26" fillId="0" borderId="8" xfId="0" applyFont="1" applyBorder="1" applyAlignment="1">
      <alignment horizontal="left" vertical="center" wrapText="1"/>
    </xf>
    <xf numFmtId="0" fontId="19" fillId="0" borderId="8" xfId="0" applyFont="1" applyBorder="1" applyAlignment="1">
      <alignment horizontal="left" vertical="center" wrapText="1"/>
    </xf>
    <xf numFmtId="0" fontId="19" fillId="0" borderId="0" xfId="0" applyFont="1" applyAlignment="1">
      <alignment horizontal="left" vertical="top" wrapText="1"/>
    </xf>
    <xf numFmtId="0" fontId="140" fillId="0" borderId="0" xfId="0" applyFont="1" applyAlignment="1">
      <alignment horizontal="left" vertical="top" wrapText="1"/>
    </xf>
    <xf numFmtId="0" fontId="19" fillId="0" borderId="8" xfId="0" applyFont="1" applyBorder="1" applyAlignment="1">
      <alignment horizontal="left" vertical="top" wrapText="1"/>
    </xf>
    <xf numFmtId="0" fontId="140" fillId="0" borderId="8" xfId="0" applyFont="1" applyBorder="1" applyAlignment="1">
      <alignment horizontal="left" vertical="top" wrapText="1"/>
    </xf>
    <xf numFmtId="0" fontId="19" fillId="0" borderId="19" xfId="0" applyFont="1" applyBorder="1" applyAlignment="1">
      <alignment horizontal="center" vertical="center"/>
    </xf>
    <xf numFmtId="0" fontId="19" fillId="0" borderId="8" xfId="0" applyFont="1" applyBorder="1" applyAlignment="1">
      <alignment horizontal="center" vertical="center"/>
    </xf>
    <xf numFmtId="0" fontId="19" fillId="0" borderId="19" xfId="0" applyFont="1" applyBorder="1" applyAlignment="1">
      <alignment horizontal="left" vertical="center" wrapText="1"/>
    </xf>
    <xf numFmtId="0" fontId="49" fillId="0" borderId="35" xfId="0" applyFont="1" applyBorder="1" applyAlignment="1">
      <alignment horizontal="center" vertical="center" wrapText="1"/>
    </xf>
    <xf numFmtId="0" fontId="16"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7" fillId="0" borderId="36" xfId="0" applyFont="1" applyBorder="1" applyAlignment="1">
      <alignment horizontal="left" vertical="top"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8" fillId="0" borderId="4"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12" fillId="0" borderId="10" xfId="0" applyFont="1" applyBorder="1" applyAlignment="1">
      <alignment horizontal="left" vertical="center" wrapText="1"/>
    </xf>
    <xf numFmtId="0" fontId="14" fillId="5" borderId="14" xfId="0" applyFont="1" applyFill="1" applyBorder="1" applyAlignment="1">
      <alignment horizontal="left" vertical="center" wrapText="1"/>
    </xf>
    <xf numFmtId="0" fontId="14" fillId="3" borderId="14" xfId="0" applyFont="1" applyFill="1" applyBorder="1" applyAlignment="1">
      <alignment horizontal="center" vertical="center" wrapText="1"/>
    </xf>
    <xf numFmtId="0" fontId="12" fillId="0" borderId="11" xfId="0" applyFont="1" applyBorder="1" applyAlignment="1">
      <alignment horizontal="left"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3" fontId="8" fillId="0" borderId="5" xfId="0" applyNumberFormat="1" applyFont="1" applyBorder="1" applyAlignment="1">
      <alignment horizontal="left" vertical="center" wrapText="1"/>
    </xf>
    <xf numFmtId="3" fontId="8" fillId="0" borderId="17"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9" xfId="0" applyFont="1" applyBorder="1" applyAlignment="1">
      <alignment horizontal="center" vertical="center" wrapText="1"/>
    </xf>
    <xf numFmtId="3" fontId="15" fillId="0" borderId="9" xfId="0" applyNumberFormat="1" applyFont="1" applyBorder="1" applyAlignment="1">
      <alignment horizontal="center" vertical="center" wrapText="1"/>
    </xf>
    <xf numFmtId="3" fontId="15" fillId="0" borderId="9" xfId="0" applyNumberFormat="1" applyFont="1" applyBorder="1" applyAlignment="1">
      <alignment horizontal="left" vertical="center" wrapText="1"/>
    </xf>
    <xf numFmtId="165" fontId="14" fillId="0" borderId="12" xfId="17" applyNumberFormat="1" applyFont="1" applyBorder="1" applyAlignment="1">
      <alignment horizontal="center" vertical="center" wrapText="1"/>
    </xf>
    <xf numFmtId="165" fontId="14" fillId="0" borderId="12" xfId="17" applyNumberFormat="1" applyFont="1" applyBorder="1" applyAlignment="1">
      <alignment horizontal="center" vertical="center"/>
    </xf>
    <xf numFmtId="0" fontId="14" fillId="2" borderId="12" xfId="0" applyFont="1" applyFill="1" applyBorder="1" applyAlignment="1">
      <alignment horizontal="center" vertical="center" wrapText="1"/>
    </xf>
    <xf numFmtId="0" fontId="25" fillId="0" borderId="0" xfId="0" applyFont="1" applyAlignment="1">
      <alignment horizontal="left" vertical="top"/>
    </xf>
    <xf numFmtId="0" fontId="9" fillId="0" borderId="0" xfId="25" applyFont="1" applyAlignment="1">
      <alignment horizontal="left" vertical="top" wrapText="1"/>
    </xf>
    <xf numFmtId="0" fontId="9" fillId="0" borderId="34" xfId="25" applyFont="1" applyBorder="1" applyAlignment="1">
      <alignment horizontal="left" vertical="top" wrapText="1"/>
    </xf>
    <xf numFmtId="0" fontId="43" fillId="0" borderId="26" xfId="25" applyFont="1" applyBorder="1" applyAlignment="1">
      <alignment horizontal="center" vertical="center" wrapText="1"/>
    </xf>
    <xf numFmtId="0" fontId="43" fillId="0" borderId="27" xfId="25" applyFont="1" applyBorder="1" applyAlignment="1">
      <alignment horizontal="center" vertical="center" wrapText="1"/>
    </xf>
    <xf numFmtId="0" fontId="43" fillId="0" borderId="26" xfId="16" applyFont="1" applyBorder="1" applyAlignment="1">
      <alignment horizontal="center" vertical="center" wrapText="1"/>
    </xf>
    <xf numFmtId="0" fontId="43" fillId="0" borderId="27" xfId="16" applyFont="1" applyBorder="1" applyAlignment="1">
      <alignment horizontal="center" vertical="center" wrapText="1"/>
    </xf>
    <xf numFmtId="0" fontId="14" fillId="0" borderId="10" xfId="25" applyFont="1" applyBorder="1" applyAlignment="1">
      <alignment horizontal="center" vertical="center" wrapText="1"/>
    </xf>
    <xf numFmtId="0" fontId="14" fillId="0" borderId="0" xfId="25" applyFont="1" applyAlignment="1">
      <alignment horizontal="center" vertical="center" wrapText="1"/>
    </xf>
    <xf numFmtId="0" fontId="14" fillId="0" borderId="11" xfId="25" applyFont="1" applyBorder="1" applyAlignment="1">
      <alignment horizontal="center" vertical="center" wrapText="1"/>
    </xf>
  </cellXfs>
  <cellStyles count="944">
    <cellStyle name="%" xfId="30" xr:uid="{9C0E8378-7420-40B7-83AC-D6460999F8CF}"/>
    <cellStyle name="% 10" xfId="31" xr:uid="{A9402FEF-85B4-486E-AA68-ADF63C0FDB0A}"/>
    <cellStyle name="% 11" xfId="32" xr:uid="{C351240B-05C0-4AD8-9DC4-93C8891D2C18}"/>
    <cellStyle name="% 12" xfId="33" xr:uid="{5C6F2002-9497-43DE-A4D0-E5726F818FB7}"/>
    <cellStyle name="% 13" xfId="34" xr:uid="{CC3C1DB9-A4ED-4BF1-9E22-9A570562D0CD}"/>
    <cellStyle name="% 2" xfId="35" xr:uid="{3EA8BBFC-BF7F-4AFF-B739-4E513881D838}"/>
    <cellStyle name="% 2 10" xfId="36" xr:uid="{ACDB297A-2BA9-4D6A-9FF1-DC853F41104F}"/>
    <cellStyle name="% 2 11" xfId="37" xr:uid="{FD034047-B2EA-479C-BBA3-6D9DD4FE81EB}"/>
    <cellStyle name="% 2 12" xfId="38" xr:uid="{1DB1DECF-97B4-4CB0-BB1E-42D9955CE4A0}"/>
    <cellStyle name="% 2 2" xfId="39" xr:uid="{007322B1-E628-494D-B7D4-721A4D14EEE4}"/>
    <cellStyle name="% 2 3" xfId="40" xr:uid="{F0BEF9BB-0124-4142-ADFB-C35B8ABB4D34}"/>
    <cellStyle name="% 2 4" xfId="41" xr:uid="{78E3837B-92EA-437C-BC75-9DFCC866F3A7}"/>
    <cellStyle name="% 2 5" xfId="42" xr:uid="{D729CD33-BCAD-4910-93AA-FD4D783521B7}"/>
    <cellStyle name="% 2 6" xfId="43" xr:uid="{D85B252D-AD78-40ED-817E-9A8E55BE853C}"/>
    <cellStyle name="% 2 7" xfId="44" xr:uid="{6AB568A9-DCBB-4D89-A4C0-E742D2194B09}"/>
    <cellStyle name="% 2 8" xfId="45" xr:uid="{08E8C2A4-ACE1-4CC0-B0F2-8362AB27139E}"/>
    <cellStyle name="% 2 9" xfId="46" xr:uid="{0D3BA21B-C16F-4514-8395-2C6E6B4B9649}"/>
    <cellStyle name="% 3" xfId="47" xr:uid="{2A39A934-C1EA-4B4C-8CE9-CC27F1236574}"/>
    <cellStyle name="% 4" xfId="48" xr:uid="{9B0E2D71-109A-494E-AA8C-D05FB089A431}"/>
    <cellStyle name="% 5" xfId="49" xr:uid="{0DCEECC9-F693-4864-8475-D7DA9CC65375}"/>
    <cellStyle name="% 6" xfId="50" xr:uid="{086E70A7-24EB-495B-8A4D-447109330156}"/>
    <cellStyle name="% 7" xfId="51" xr:uid="{3BA80A7D-B7BA-46D5-9927-89295D99805D}"/>
    <cellStyle name="% 8" xfId="52" xr:uid="{BBB9DF60-DF05-4848-8D00-17C2D4888768}"/>
    <cellStyle name="% 9" xfId="53" xr:uid="{E7C2A874-C93D-44CE-AF39-14EF1F97C878}"/>
    <cellStyle name="_06.0223-r1" xfId="54" xr:uid="{926F4740-AF8B-47DC-ACF8-8C56FE5BD307}"/>
    <cellStyle name="_06.0223-r1 10" xfId="55" xr:uid="{A8FB10BC-DE55-4D7D-B6F5-0C69D046EEE3}"/>
    <cellStyle name="_06.0223-r1 11" xfId="56" xr:uid="{13FEBEC9-B5F2-4B91-8DF3-4D68CB379267}"/>
    <cellStyle name="_06.0223-r1 12" xfId="57" xr:uid="{AA48A889-89D1-429F-B817-FA23F4E3F1F2}"/>
    <cellStyle name="_06.0223-r1 2" xfId="58" xr:uid="{78CD8BE6-64AE-465C-8C3C-DF8A08161F2E}"/>
    <cellStyle name="_06.0223-r1 3" xfId="59" xr:uid="{62C20E8E-752C-4549-B149-DB8287F2ECBE}"/>
    <cellStyle name="_06.0223-r1 4" xfId="60" xr:uid="{464FFB87-D9D4-4F95-8EB5-A263F513149C}"/>
    <cellStyle name="_06.0223-r1 5" xfId="61" xr:uid="{7F2EDFAC-698B-49B6-9BA1-79E12F4C491B}"/>
    <cellStyle name="_06.0223-r1 6" xfId="62" xr:uid="{326A0010-02BB-4AED-93FA-A46A84A3F7F1}"/>
    <cellStyle name="_06.0223-r1 7" xfId="63" xr:uid="{E78B8F36-76D4-4369-AB21-D6E27F878DA3}"/>
    <cellStyle name="_06.0223-r1 8" xfId="64" xr:uid="{C65C5528-358B-4FF4-8C54-28D63DE9FF4B}"/>
    <cellStyle name="_06.0223-r1 9" xfId="65" xr:uid="{33BBE37C-1D50-4545-8643-1D609460BF6B}"/>
    <cellStyle name="20% - Accent1" xfId="66" xr:uid="{DB5C9291-D493-4E5F-A5A2-73A159C43D35}"/>
    <cellStyle name="20% - Accent2" xfId="67" xr:uid="{0EB96BB7-777F-4023-B572-44B6A39D76A8}"/>
    <cellStyle name="20% - Accent3" xfId="68" xr:uid="{2BCC1038-8E8F-4495-A206-469222E8E123}"/>
    <cellStyle name="20% - Accent4" xfId="69" xr:uid="{C789C812-B843-4B62-83F3-73B8F925B32E}"/>
    <cellStyle name="20% - Accent5" xfId="70" xr:uid="{50288519-EE3C-4633-A5C7-F6805DDD8748}"/>
    <cellStyle name="20% - Accent6" xfId="71" xr:uid="{E79B918F-20E9-422A-A1D7-3189452CCCD1}"/>
    <cellStyle name="20% - Cor1 2" xfId="72" xr:uid="{4F139DB7-7D35-4D5E-ACD6-2AA554238554}"/>
    <cellStyle name="20% - Cor1 3" xfId="73" xr:uid="{3EE464E0-2BE6-4BB3-8105-0134D73DEB4F}"/>
    <cellStyle name="20% - Cor1 4" xfId="74" xr:uid="{E51E7CCC-8D02-488F-8CE0-48E3982136C4}"/>
    <cellStyle name="20% - Cor2 2" xfId="75" xr:uid="{EF49ACF7-4070-44D0-8A59-AFC86813B481}"/>
    <cellStyle name="20% - Cor2 3" xfId="76" xr:uid="{95B613BC-71B4-4FA4-B184-6B767D0DB408}"/>
    <cellStyle name="20% - Cor2 4" xfId="77" xr:uid="{E0CCF88F-8496-40FB-A430-164C5C43EC76}"/>
    <cellStyle name="20% - Cor3 2" xfId="78" xr:uid="{6C334F99-97C1-471C-AED3-F505E6A46820}"/>
    <cellStyle name="20% - Cor3 3" xfId="79" xr:uid="{E0D601BE-B68C-4AC3-94E9-15130DE362A1}"/>
    <cellStyle name="20% - Cor3 4" xfId="80" xr:uid="{73F09EE5-4211-4188-9BC7-4A9696C17EF4}"/>
    <cellStyle name="20% - Cor4 2" xfId="81" xr:uid="{FA202B39-E2F1-4E89-8C6B-60AE92F530E8}"/>
    <cellStyle name="20% - Cor4 3" xfId="82" xr:uid="{38D29CF5-A418-44D8-B0F1-407105594873}"/>
    <cellStyle name="20% - Cor4 4" xfId="83" xr:uid="{5FAB4961-0864-43B3-A5E2-2DB98208438C}"/>
    <cellStyle name="20% - Cor5 2" xfId="84" xr:uid="{03D11511-85EB-4AF7-924E-0ECF385CB669}"/>
    <cellStyle name="20% - Cor5 3" xfId="85" xr:uid="{34BB222E-D8AF-4519-959D-93FE43AEDBA5}"/>
    <cellStyle name="20% - Cor5 4" xfId="86" xr:uid="{724F42BA-29B5-4D59-8B56-D0444874127E}"/>
    <cellStyle name="20% - Cor6 2" xfId="87" xr:uid="{1E34269D-D234-4F60-BEAC-5655E03B04F7}"/>
    <cellStyle name="20% - Cor6 3" xfId="88" xr:uid="{62445B94-594A-498A-A07D-80DB177B7444}"/>
    <cellStyle name="20% - Cor6 4" xfId="89" xr:uid="{C633F04B-D9A1-4D05-A4B5-72162C33A351}"/>
    <cellStyle name="40% - Accent1" xfId="90" xr:uid="{93526801-34FA-4C74-8D57-5F04EE6217A4}"/>
    <cellStyle name="40% - Accent2" xfId="91" xr:uid="{62D8B1AE-A549-48C0-9EC2-DB2FB053A716}"/>
    <cellStyle name="40% - Accent3" xfId="92" xr:uid="{5AFD2911-EB58-4A45-9185-467E40AB8EE0}"/>
    <cellStyle name="40% - Accent4" xfId="93" xr:uid="{1B6EEBDF-B36F-4EC2-A30D-1161F9CB3E47}"/>
    <cellStyle name="40% - Accent5" xfId="94" xr:uid="{BEC696C6-E7D8-493E-BB90-1FC56CAF5169}"/>
    <cellStyle name="40% - Accent6" xfId="95" xr:uid="{1BAC5D99-0254-4036-A17B-9B9B474E2D20}"/>
    <cellStyle name="40% - Cor1 2" xfId="96" xr:uid="{1C0C6D0A-2268-4990-A9F5-8EA8DB8C28AB}"/>
    <cellStyle name="40% - Cor1 3" xfId="97" xr:uid="{5EF44EE8-E9C8-4186-A941-66C12AA1C570}"/>
    <cellStyle name="40% - Cor1 4" xfId="98" xr:uid="{9EC0A0FD-C9AB-468D-AEC0-8ED848BB9FAB}"/>
    <cellStyle name="40% - Cor2 2" xfId="99" xr:uid="{4B99DE68-76B2-4862-AC59-98397F35D4F6}"/>
    <cellStyle name="40% - Cor2 3" xfId="100" xr:uid="{F077D6C6-C7B4-4B4E-9B8E-55CD77C1EA41}"/>
    <cellStyle name="40% - Cor2 4" xfId="101" xr:uid="{B256F8C9-C00D-404F-89FE-B8AF4F271E8C}"/>
    <cellStyle name="40% - Cor3 2" xfId="102" xr:uid="{7254ECF1-5AC2-4F13-9D8C-07B5B7D9DB6A}"/>
    <cellStyle name="40% - Cor3 3" xfId="103" xr:uid="{7AD69B4F-6B1E-45FF-9D6E-7C4A588DBF80}"/>
    <cellStyle name="40% - Cor3 4" xfId="104" xr:uid="{E4392E53-AA1E-4CF2-A231-2ABB57C528E7}"/>
    <cellStyle name="40% - Cor4 2" xfId="105" xr:uid="{42C60BF7-D654-4093-AD35-4E31380DFBB1}"/>
    <cellStyle name="40% - Cor4 3" xfId="106" xr:uid="{9282C80A-140E-42B7-8E99-33561DC3AC1B}"/>
    <cellStyle name="40% - Cor4 4" xfId="107" xr:uid="{05155BF7-37AE-4206-B428-DEEDD28BBCA5}"/>
    <cellStyle name="40% - Cor5 2" xfId="108" xr:uid="{545E886A-21EB-4292-AFF9-48968F05E92F}"/>
    <cellStyle name="40% - Cor5 3" xfId="109" xr:uid="{9AC401FB-D04A-4590-BC3B-E0FD919208ED}"/>
    <cellStyle name="40% - Cor5 4" xfId="110" xr:uid="{958B8D24-F2E6-478B-9ACA-AE62A2E30F29}"/>
    <cellStyle name="40% - Cor6 2" xfId="111" xr:uid="{FD823400-C120-43B6-B3F8-7BD9BE6D65E9}"/>
    <cellStyle name="40% - Cor6 3" xfId="112" xr:uid="{F2F113AC-B841-4350-BE90-E615544C3498}"/>
    <cellStyle name="40% - Cor6 4" xfId="113" xr:uid="{38C592F2-DFF4-47B1-B527-87EF694D1FC3}"/>
    <cellStyle name="60% - Accent1" xfId="114" xr:uid="{3DCD44D2-A788-4AD1-97D0-1A5849DF534B}"/>
    <cellStyle name="60% - Accent2" xfId="115" xr:uid="{E21F1A62-0B4D-452D-B2C5-24B18EC79121}"/>
    <cellStyle name="60% - Accent3" xfId="116" xr:uid="{E3277485-182A-4008-87FD-C086B35A5DDA}"/>
    <cellStyle name="60% - Accent4" xfId="117" xr:uid="{86FCC98D-C621-46FF-9559-CCB7DC1702AA}"/>
    <cellStyle name="60% - Accent5" xfId="118" xr:uid="{D0210904-47E4-4BF1-A4DC-98CE9D533C6E}"/>
    <cellStyle name="60% - Accent6" xfId="119" xr:uid="{76FC0876-05A7-4210-B29F-68145072408D}"/>
    <cellStyle name="60% - Cor1 2" xfId="120" xr:uid="{FF337E4A-978A-42B7-9C59-3A43C0C89EB5}"/>
    <cellStyle name="60% - Cor1 3" xfId="121" xr:uid="{FCA4BBDC-C2E1-46BB-B509-C3F85C73C117}"/>
    <cellStyle name="60% - Cor1 4" xfId="122" xr:uid="{7D836831-4DC7-44A5-A6D7-CF04A168F5C7}"/>
    <cellStyle name="60% - Cor2 2" xfId="123" xr:uid="{210D5D9F-2D87-4B53-BF61-4CACCCECA6CC}"/>
    <cellStyle name="60% - Cor2 3" xfId="124" xr:uid="{F0CC2EA1-F099-4E1E-9E6A-89DFC90A0CFD}"/>
    <cellStyle name="60% - Cor2 4" xfId="125" xr:uid="{9B1283C8-DDD8-4C9B-9400-CD896CF3E808}"/>
    <cellStyle name="60% - Cor3 2" xfId="126" xr:uid="{98EE132E-2413-458E-9F86-F03E8F786A31}"/>
    <cellStyle name="60% - Cor3 3" xfId="127" xr:uid="{2222BDA7-D059-4AC4-97A8-5B80FBA1D323}"/>
    <cellStyle name="60% - Cor3 4" xfId="128" xr:uid="{C3ACB66D-04AF-4D2C-9061-29535FB7BEAD}"/>
    <cellStyle name="60% - Cor4 2" xfId="129" xr:uid="{CA1B235F-14A5-46E0-81E7-3A89CD6DA919}"/>
    <cellStyle name="60% - Cor4 3" xfId="130" xr:uid="{F7C9F576-4EDB-4CEC-8EDE-D77C09218FC1}"/>
    <cellStyle name="60% - Cor4 4" xfId="131" xr:uid="{F6B66AA5-3CCC-4C6D-BF5A-2706A906494B}"/>
    <cellStyle name="60% - Cor5 2" xfId="132" xr:uid="{C1F06C35-78DD-41DB-A593-86C2BB77CBE1}"/>
    <cellStyle name="60% - Cor5 3" xfId="133" xr:uid="{C06B86A9-979E-40BC-87CB-F703D3D3A3B9}"/>
    <cellStyle name="60% - Cor5 4" xfId="134" xr:uid="{6C076581-68F7-4387-8DCE-9D1BFCF177D7}"/>
    <cellStyle name="60% - Cor6 2" xfId="135" xr:uid="{EB34A626-3795-4326-821E-DF029DB88E63}"/>
    <cellStyle name="60% - Cor6 3" xfId="136" xr:uid="{78E9AB32-31AA-484E-855D-E29FFCB89E22}"/>
    <cellStyle name="60% - Cor6 4" xfId="137" xr:uid="{81EFEA18-93E9-458B-A8F7-32DBD37C512E}"/>
    <cellStyle name="Accent1" xfId="138" xr:uid="{02B6DED4-4361-481C-B7F5-34A48F4644DA}"/>
    <cellStyle name="Accent1 - 20%" xfId="139" xr:uid="{A622D570-2105-4821-8DA7-35BD7F255857}"/>
    <cellStyle name="Accent1 - 40%" xfId="140" xr:uid="{4F89CA4E-0789-47F3-A658-55BFB0308CED}"/>
    <cellStyle name="Accent1 - 60%" xfId="141" xr:uid="{D51A5E6B-B740-46FC-B284-5F7495503A10}"/>
    <cellStyle name="Accent1_Saldos" xfId="142" xr:uid="{8347E349-0105-4309-A582-22983F6F9D9F}"/>
    <cellStyle name="Accent2" xfId="143" xr:uid="{993F0CE1-32BD-4FBD-8BD5-012586C024CD}"/>
    <cellStyle name="Accent2 - 20%" xfId="144" xr:uid="{23AA17DF-5B8B-4CF4-8B23-8F9EAA0FAC82}"/>
    <cellStyle name="Accent2 - 40%" xfId="145" xr:uid="{9AD8CF28-8C3A-4420-9D7A-7A79A0B89531}"/>
    <cellStyle name="Accent2 - 60%" xfId="146" xr:uid="{5538855F-A83A-4FD9-B332-31E8B14D741D}"/>
    <cellStyle name="Accent2_Saldos" xfId="147" xr:uid="{146AA0BE-B346-43BC-B91F-292F15B72985}"/>
    <cellStyle name="Accent3" xfId="148" xr:uid="{02D4D3EF-B8F1-4C98-8BE7-60B8699EFF2F}"/>
    <cellStyle name="Accent3 - 20%" xfId="149" xr:uid="{46F16088-C0B0-4AB6-BC2C-DA356B30A239}"/>
    <cellStyle name="Accent3 - 40%" xfId="150" xr:uid="{F5AC3E5A-B69A-472F-A4C2-792DCF454095}"/>
    <cellStyle name="Accent3 - 60%" xfId="151" xr:uid="{A4B0F454-45C6-4A51-B219-00514D082940}"/>
    <cellStyle name="Accent3_Saldos" xfId="152" xr:uid="{4C95B742-DEF6-4909-B7FF-4A673979FAF5}"/>
    <cellStyle name="Accent4" xfId="153" xr:uid="{17BD84AD-1164-4322-AE83-19D0779D4233}"/>
    <cellStyle name="Accent4 - 20%" xfId="154" xr:uid="{97C91E72-CB76-4EFE-ABD7-8FBC4065A2A6}"/>
    <cellStyle name="Accent4 - 40%" xfId="155" xr:uid="{5C4F0A12-1CD7-4174-A62B-7A0E46C260BC}"/>
    <cellStyle name="Accent4 - 60%" xfId="156" xr:uid="{4D7A4610-9D52-4C5E-8552-624A1327751E}"/>
    <cellStyle name="Accent4_Saldos" xfId="157" xr:uid="{73588FA0-7B99-490E-9520-67CFAD07F32A}"/>
    <cellStyle name="Accent5" xfId="158" xr:uid="{011C78D1-1017-4368-A55E-CF92BFA44B2D}"/>
    <cellStyle name="Accent5 - 20%" xfId="159" xr:uid="{4ABDEE34-F442-44B4-B19A-A25D1FF84DAE}"/>
    <cellStyle name="Accent5 - 40%" xfId="160" xr:uid="{FAC425BC-3EAB-4578-AB5E-A18A8504B723}"/>
    <cellStyle name="Accent5 - 60%" xfId="161" xr:uid="{BAD56349-D9F1-46A6-9BE1-CB5C84035684}"/>
    <cellStyle name="Accent5_Saldos" xfId="162" xr:uid="{ADA04386-000F-492D-A225-9B95AD7CEC09}"/>
    <cellStyle name="Accent6" xfId="163" xr:uid="{A0A08689-B623-4340-9853-475C12594336}"/>
    <cellStyle name="Accent6 - 20%" xfId="164" xr:uid="{36FEE22F-1F40-4CE2-86B0-3C2CA5E2FD53}"/>
    <cellStyle name="Accent6 - 40%" xfId="165" xr:uid="{933A042D-510C-44C6-A935-27A2C44751BD}"/>
    <cellStyle name="Accent6 - 60%" xfId="166" xr:uid="{8A787559-2158-455C-BF85-384CD138C9B8}"/>
    <cellStyle name="Accent6_Saldos" xfId="167" xr:uid="{8CE23C2A-7D90-4FF8-BCD3-F3BF829C40BC}"/>
    <cellStyle name="Anos" xfId="168" xr:uid="{F66B1DF1-EBE3-4DBC-97D5-AA3899A77B6A}"/>
    <cellStyle name="Bad" xfId="169" xr:uid="{A2EB0881-16B1-4909-AE51-2BA0B7D2FE55}"/>
    <cellStyle name="Cabeçalho 1 10" xfId="170" xr:uid="{8FD5D995-D3D1-431E-BF7B-FB570202AAFE}"/>
    <cellStyle name="Cabeçalho 1 11" xfId="171" xr:uid="{862894FB-42D2-47B2-BA32-3CCC1B5477F6}"/>
    <cellStyle name="Cabeçalho 1 12" xfId="172" xr:uid="{B6F37702-3087-48A4-8AF9-D2B3E55F1372}"/>
    <cellStyle name="Cabeçalho 1 13" xfId="173" xr:uid="{D11A2D10-E9D6-4C3B-B5C3-576AC10A20C5}"/>
    <cellStyle name="Cabeçalho 1 2" xfId="174" xr:uid="{6A1268D3-D003-4E05-8BE1-F3A6AD07B02A}"/>
    <cellStyle name="Cabeçalho 1 2 10" xfId="175" xr:uid="{36C41801-F95C-481B-8E73-99ADC1771CF8}"/>
    <cellStyle name="Cabeçalho 1 2 11" xfId="176" xr:uid="{403E9218-4A08-421A-BEDF-2F1C4E704C2B}"/>
    <cellStyle name="Cabeçalho 1 2 2" xfId="177" xr:uid="{C87A3CAF-3FF4-4BCE-838E-1C0E9EC11F93}"/>
    <cellStyle name="Cabeçalho 1 2 3" xfId="178" xr:uid="{C684D751-D44C-4FEB-8D85-065A496929E8}"/>
    <cellStyle name="Cabeçalho 1 2 4" xfId="179" xr:uid="{48D65E86-B72A-4A9B-B1F5-A7D7DCB49165}"/>
    <cellStyle name="Cabeçalho 1 2 5" xfId="180" xr:uid="{1A961C9F-1FA7-46E7-B3D2-27222E6B7EA8}"/>
    <cellStyle name="Cabeçalho 1 2 6" xfId="181" xr:uid="{A3638857-3A74-4229-951F-15BD78193796}"/>
    <cellStyle name="Cabeçalho 1 2 7" xfId="182" xr:uid="{03FF8266-7F65-4A2A-A9CF-FC282978FD7A}"/>
    <cellStyle name="Cabeçalho 1 2 8" xfId="183" xr:uid="{38C431F7-C272-4D4C-B597-A1B9F04D7A6F}"/>
    <cellStyle name="Cabeçalho 1 2 9" xfId="184" xr:uid="{713019EC-7514-4648-B041-26B9CE14165C}"/>
    <cellStyle name="Cabeçalho 1 3" xfId="185" xr:uid="{7CEF74EC-658E-4547-BCD0-BE010F8596D1}"/>
    <cellStyle name="Cabeçalho 1 4" xfId="186" xr:uid="{9D4C008C-674E-4E41-B94A-19FA9D432324}"/>
    <cellStyle name="Cabeçalho 1 5" xfId="187" xr:uid="{2389CF3D-DD89-423C-A3AD-A75E07159D91}"/>
    <cellStyle name="Cabeçalho 1 6" xfId="188" xr:uid="{5F78007D-5448-4293-AA9C-42BBE21CE7D9}"/>
    <cellStyle name="Cabeçalho 1 7" xfId="189" xr:uid="{6A40D5B8-E33C-485D-8916-637C8A2DA4C5}"/>
    <cellStyle name="Cabeçalho 1 8" xfId="190" xr:uid="{6EBC93CC-AC05-4F5A-A3EF-CD4266F18E77}"/>
    <cellStyle name="Cabeçalho 1 9" xfId="191" xr:uid="{478B2055-285F-40D4-9671-53BC181A95E6}"/>
    <cellStyle name="Cabeçalho 2 10" xfId="192" xr:uid="{B796CC3A-57B4-413D-8E46-6EDFCE9AB0A3}"/>
    <cellStyle name="Cabeçalho 2 11" xfId="193" xr:uid="{CE86747D-0792-4DF1-AF2D-2E47A331DD1C}"/>
    <cellStyle name="Cabeçalho 2 2" xfId="194" xr:uid="{C2547C61-B8D7-4890-805B-92526A49F2D7}"/>
    <cellStyle name="Cabeçalho 2 2 10" xfId="195" xr:uid="{B75339DC-6CE7-4F2A-AC52-E96C68CF9EE8}"/>
    <cellStyle name="Cabeçalho 2 2 11" xfId="196" xr:uid="{8BCFCF2B-55A4-48AA-9267-4F5770A7C16B}"/>
    <cellStyle name="Cabeçalho 2 2 2" xfId="197" xr:uid="{057BAC0A-1D81-48AE-8E62-BA343C5CC681}"/>
    <cellStyle name="Cabeçalho 2 2 3" xfId="198" xr:uid="{5E00CE7E-E46C-4757-9CBA-71851101DDC2}"/>
    <cellStyle name="Cabeçalho 2 2 4" xfId="199" xr:uid="{FE00ACEE-65E6-44C6-84B8-438F21E6D36C}"/>
    <cellStyle name="Cabeçalho 2 2 5" xfId="200" xr:uid="{92B69E21-3BEA-42EA-B9BE-2C5EFD4A3C3E}"/>
    <cellStyle name="Cabeçalho 2 2 6" xfId="201" xr:uid="{7BB87B05-719B-4E7D-A990-4EF8BC802668}"/>
    <cellStyle name="Cabeçalho 2 2 7" xfId="202" xr:uid="{41279AB6-1FC9-43F1-B1FF-8576AB03E511}"/>
    <cellStyle name="Cabeçalho 2 2 8" xfId="203" xr:uid="{74F1BA60-F931-427E-B898-A866A4AD46C4}"/>
    <cellStyle name="Cabeçalho 2 2 9" xfId="204" xr:uid="{46806F64-7C1F-474D-B7C0-445515B2A602}"/>
    <cellStyle name="Cabeçalho 2 3" xfId="205" xr:uid="{CF75D569-0FAA-4B87-86A1-3967F74A5FD6}"/>
    <cellStyle name="Cabeçalho 2 4" xfId="206" xr:uid="{879D59E7-8366-48FB-B2B3-4CFB5009FC80}"/>
    <cellStyle name="Cabeçalho 2 5" xfId="207" xr:uid="{B1EDECBB-438E-4E13-A0FD-8B8534F56D37}"/>
    <cellStyle name="Cabeçalho 2 6" xfId="208" xr:uid="{23A16587-B9D1-4560-9BE9-B2F389850464}"/>
    <cellStyle name="Cabeçalho 2 7" xfId="209" xr:uid="{BF93A87C-4B23-41D7-8394-9E6F2647091B}"/>
    <cellStyle name="Cabeçalho 2 8" xfId="210" xr:uid="{83A59264-63F8-44D2-809D-010C21A6AFB2}"/>
    <cellStyle name="Cabeçalho 2 9" xfId="211" xr:uid="{26DF2155-DA2A-465C-830A-F8BF7F8424B3}"/>
    <cellStyle name="Cabeçalho 3 10" xfId="212" xr:uid="{82040E72-1710-43CC-A422-BA81098D69D5}"/>
    <cellStyle name="Cabeçalho 3 11" xfId="213" xr:uid="{64421922-695C-4189-900E-38462374FDAB}"/>
    <cellStyle name="Cabeçalho 3 2" xfId="214" xr:uid="{2D27B566-3004-4A1F-BBD0-FA43C3070A3F}"/>
    <cellStyle name="Cabeçalho 3 2 10" xfId="215" xr:uid="{B3F70ED0-4CFA-4EDA-A8EC-BCDF7CDCE4C0}"/>
    <cellStyle name="Cabeçalho 3 2 11" xfId="216" xr:uid="{ED9D1273-1E5C-4977-9534-2FD3FE893475}"/>
    <cellStyle name="Cabeçalho 3 2 2" xfId="217" xr:uid="{7DFB15F1-6FC2-4814-B477-2FCD0B78B2DF}"/>
    <cellStyle name="Cabeçalho 3 2 3" xfId="218" xr:uid="{F781CA26-4603-4584-A087-73B9745D22B2}"/>
    <cellStyle name="Cabeçalho 3 2 4" xfId="219" xr:uid="{7176EC7F-1986-4E9F-9AEA-0995E6CEC89F}"/>
    <cellStyle name="Cabeçalho 3 2 5" xfId="220" xr:uid="{1E1484BE-6C79-4A32-B609-294374316CB2}"/>
    <cellStyle name="Cabeçalho 3 2 6" xfId="221" xr:uid="{15BC8E4A-0EB0-47EB-B4A0-FC03C8576E09}"/>
    <cellStyle name="Cabeçalho 3 2 7" xfId="222" xr:uid="{0F483E7A-F4F6-4AA9-B101-C5C1BD94E875}"/>
    <cellStyle name="Cabeçalho 3 2 8" xfId="223" xr:uid="{BE96D065-F0CC-4A09-99BC-1E38E8FB83A1}"/>
    <cellStyle name="Cabeçalho 3 2 9" xfId="224" xr:uid="{3F70439A-7ED0-4774-91D5-2597315AE278}"/>
    <cellStyle name="Cabeçalho 3 3" xfId="225" xr:uid="{23C376D0-BD42-4D21-AD17-32FB6CFDEFA0}"/>
    <cellStyle name="Cabeçalho 3 4" xfId="226" xr:uid="{87189B20-821F-46AD-B6EF-569006FAEC1D}"/>
    <cellStyle name="Cabeçalho 3 5" xfId="227" xr:uid="{8AF3BE3A-EA71-48FF-95C8-D2216CF476EA}"/>
    <cellStyle name="Cabeçalho 3 6" xfId="228" xr:uid="{2B7C890B-E65B-4B73-9478-B255E3FF5E05}"/>
    <cellStyle name="Cabeçalho 3 7" xfId="229" xr:uid="{22996FC6-480F-4294-9841-7DBA7E5D87F4}"/>
    <cellStyle name="Cabeçalho 3 8" xfId="230" xr:uid="{BCA870F7-99BA-4A52-91FE-4640FA646AF7}"/>
    <cellStyle name="Cabeçalho 3 9" xfId="231" xr:uid="{BBE7D399-2F68-43BA-8447-8E6C7F741299}"/>
    <cellStyle name="Cabeçalho 4 10" xfId="232" xr:uid="{0531A738-B38D-4ED7-A05E-7F1C12BF8BC0}"/>
    <cellStyle name="Cabeçalho 4 11" xfId="233" xr:uid="{6C225B2A-74DA-4066-BE66-9AFE03D84657}"/>
    <cellStyle name="Cabeçalho 4 2" xfId="234" xr:uid="{4D3F4A92-31C0-4F94-A046-F766B8FDE796}"/>
    <cellStyle name="Cabeçalho 4 2 10" xfId="235" xr:uid="{4827317A-018D-4015-912D-87FB13F3BF40}"/>
    <cellStyle name="Cabeçalho 4 2 11" xfId="236" xr:uid="{BC1F5793-E8EA-46F1-B811-49E3667F845F}"/>
    <cellStyle name="Cabeçalho 4 2 2" xfId="237" xr:uid="{7EF073BC-7C46-4FE0-B31F-4B90F981D0B0}"/>
    <cellStyle name="Cabeçalho 4 2 3" xfId="238" xr:uid="{32C324CF-6089-4233-B61B-89B86C532D5A}"/>
    <cellStyle name="Cabeçalho 4 2 4" xfId="239" xr:uid="{081A2A92-3C38-4A3D-8685-DD23BA68F97C}"/>
    <cellStyle name="Cabeçalho 4 2 5" xfId="240" xr:uid="{3FEA920E-5172-45E8-9B95-2FC390C0CC11}"/>
    <cellStyle name="Cabeçalho 4 2 6" xfId="241" xr:uid="{8FAF9364-07DB-41ED-8DD1-31A3D1AEA271}"/>
    <cellStyle name="Cabeçalho 4 2 7" xfId="242" xr:uid="{504B6B86-4222-40FC-BEC6-F89B16E5F7DC}"/>
    <cellStyle name="Cabeçalho 4 2 8" xfId="243" xr:uid="{A7B80055-06CA-4FD8-9712-5F6D265241AF}"/>
    <cellStyle name="Cabeçalho 4 2 9" xfId="244" xr:uid="{7DD3B468-5DB5-48D1-A1B7-F5D6211FFB0F}"/>
    <cellStyle name="Cabeçalho 4 3" xfId="245" xr:uid="{89620CD5-F56F-4A35-980E-105398D7CC5B}"/>
    <cellStyle name="Cabeçalho 4 4" xfId="246" xr:uid="{AE57D4F2-0750-4D11-ACF0-9C9E39693988}"/>
    <cellStyle name="Cabeçalho 4 5" xfId="247" xr:uid="{BD2DA319-376A-42FD-BF32-32EDC999AFA7}"/>
    <cellStyle name="Cabeçalho 4 6" xfId="248" xr:uid="{3ED40978-40B1-46C6-A648-96E0958A8692}"/>
    <cellStyle name="Cabeçalho 4 7" xfId="249" xr:uid="{AC2B0915-3FC6-4800-A29C-17E3F1950A93}"/>
    <cellStyle name="Cabeçalho 4 8" xfId="250" xr:uid="{263EFF8E-0550-470E-A500-485E2A9F8D5F}"/>
    <cellStyle name="Cabeçalho 4 9" xfId="251" xr:uid="{5C7ABCC1-B263-448A-842E-4DFFFB858DC0}"/>
    <cellStyle name="cal" xfId="252" xr:uid="{598777A0-29CE-47F8-9604-E3CCAB7D1574}"/>
    <cellStyle name="Calc" xfId="253" xr:uid="{3C5B646E-6D60-4D1D-81DA-6DF291A4B68D}"/>
    <cellStyle name="Calc - Blue" xfId="254" xr:uid="{BB1A1236-3A99-4ACE-BF1A-2656F20A9726}"/>
    <cellStyle name="Calc - Green" xfId="255" xr:uid="{69A00C72-A3A8-4C7B-A4DD-904158365A5B}"/>
    <cellStyle name="Calc - Grey" xfId="256" xr:uid="{64DAB5D0-9C1C-4049-8B74-666D304DCDA1}"/>
    <cellStyle name="Calc - White" xfId="257" xr:uid="{A5F72494-09A7-4B7E-A0B5-4B00587FBD89}"/>
    <cellStyle name="Calculation" xfId="258" xr:uid="{E18F1F7B-1A0B-42CC-9A7A-BBD02A312C1B}"/>
    <cellStyle name="Calculation 2" xfId="259" xr:uid="{50E301AC-250A-48FD-8654-3CDDDABD6BA5}"/>
    <cellStyle name="Cálculo 2" xfId="260" xr:uid="{6ADE903C-95BD-4D0A-A7FB-5FFE019C51F1}"/>
    <cellStyle name="Cálculo 3" xfId="261" xr:uid="{E8908AED-76A0-4B05-AA02-38B10F0B1DF1}"/>
    <cellStyle name="Cálculo 4" xfId="262" xr:uid="{10E3C799-1815-4DF9-987D-D1F77D8FB8D2}"/>
    <cellStyle name="Célula Ligada 10" xfId="263" xr:uid="{AC63AFFD-2069-46BC-9AD6-6E80C8A1A110}"/>
    <cellStyle name="Célula Ligada 11" xfId="264" xr:uid="{30405E9A-64A3-44CA-AB92-055F72E0E4DF}"/>
    <cellStyle name="Célula Ligada 2" xfId="265" xr:uid="{EB96354B-C55A-452C-9E51-4F543B887AFF}"/>
    <cellStyle name="Célula Ligada 2 10" xfId="266" xr:uid="{507F0FD4-4AC4-4C53-9BE2-A592E1C0A1CD}"/>
    <cellStyle name="Célula Ligada 2 11" xfId="267" xr:uid="{9F87908F-81BA-4966-860C-1BCBC3EC876E}"/>
    <cellStyle name="Célula Ligada 2 2" xfId="268" xr:uid="{327DA7A6-A5EA-4E42-8F08-1CAC24081F6E}"/>
    <cellStyle name="Célula Ligada 2 3" xfId="269" xr:uid="{97D29DE7-4567-4998-ADC0-C95FBEC407B3}"/>
    <cellStyle name="Célula Ligada 2 4" xfId="270" xr:uid="{3CA1924A-75FB-4DD9-BC64-EF400E5FFB85}"/>
    <cellStyle name="Célula Ligada 2 5" xfId="271" xr:uid="{4AAD3D8B-4182-4EAC-AF85-FB4FF48D99C2}"/>
    <cellStyle name="Célula Ligada 2 6" xfId="272" xr:uid="{5A4EA490-17C2-4D53-8A5F-316344FEB1F8}"/>
    <cellStyle name="Célula Ligada 2 7" xfId="273" xr:uid="{E69EE9CA-E866-4A5C-8E08-20E5F48BEE7A}"/>
    <cellStyle name="Célula Ligada 2 8" xfId="274" xr:uid="{EE9110BA-5027-4896-AEB8-A10EF888AE1F}"/>
    <cellStyle name="Célula Ligada 2 9" xfId="275" xr:uid="{A4DF6487-A064-4DDF-AF3B-C052FD6EBABF}"/>
    <cellStyle name="Célula Ligada 3" xfId="276" xr:uid="{6AEDD0C9-1C31-4C2F-A8F6-7CD764ABD31A}"/>
    <cellStyle name="Célula Ligada 4" xfId="277" xr:uid="{87E3967B-2C13-4B05-8141-26ECD835DBC0}"/>
    <cellStyle name="Célula Ligada 5" xfId="278" xr:uid="{7E82E6CD-32C3-4688-8231-1C08D5CF21F4}"/>
    <cellStyle name="Célula Ligada 6" xfId="279" xr:uid="{9295F7F0-4CB1-4C06-9261-82801C2E10E4}"/>
    <cellStyle name="Célula Ligada 7" xfId="280" xr:uid="{A6570311-C888-4FB8-9C6A-1A451D2ADE15}"/>
    <cellStyle name="Célula Ligada 8" xfId="281" xr:uid="{8BF1431B-2492-478E-818E-C6CD24EA4D26}"/>
    <cellStyle name="Célula Ligada 9" xfId="282" xr:uid="{400C89A8-4D69-4080-AD6C-8DF3581EB1F1}"/>
    <cellStyle name="Check Cell" xfId="283" xr:uid="{9FC39F21-C3FF-4BC7-9206-1273A65BEAA5}"/>
    <cellStyle name="COMMA" xfId="14" xr:uid="{040EAE59-733A-4563-823A-F7CF88CC7EC2}"/>
    <cellStyle name="Comma [0] 2" xfId="284" xr:uid="{6A29AEBE-F596-41DD-9BAE-05FF15C46999}"/>
    <cellStyle name="Comma [0] 2 2" xfId="285" xr:uid="{BF31CA33-ADA2-4E8C-B37B-943658BF4015}"/>
    <cellStyle name="Comma [0] 2 2 2" xfId="286" xr:uid="{966D703B-DDC6-4FB1-B7BF-59FA559FD000}"/>
    <cellStyle name="Comma [0] 2 2 2 10" xfId="287" xr:uid="{E394655A-8ECD-4FE9-8077-931F86D0876F}"/>
    <cellStyle name="Comma [0] 2 2 2 11" xfId="288" xr:uid="{953DA41E-211E-4878-A512-E1D0E6069C13}"/>
    <cellStyle name="Comma [0] 2 2 2 12" xfId="289" xr:uid="{E0D9AAD2-04AE-4667-A0DF-B27E16EA00AB}"/>
    <cellStyle name="Comma [0] 2 2 2 13" xfId="290" xr:uid="{1FE5DD12-FD35-4C5F-9ADB-35B17B25E03E}"/>
    <cellStyle name="Comma [0] 2 2 2 14" xfId="291" xr:uid="{40A262B4-BE80-4B62-A727-550D5EDBE667}"/>
    <cellStyle name="Comma [0] 2 2 2 2" xfId="292" xr:uid="{D11E0241-4133-4183-9C1D-F6598B5DF15D}"/>
    <cellStyle name="Comma [0] 2 2 2 3" xfId="293" xr:uid="{9F145225-7695-45C8-8FC7-E057D2E14368}"/>
    <cellStyle name="Comma [0] 2 2 2 4" xfId="294" xr:uid="{9110B6B4-8E6A-4D10-90AA-5495E6AD23A9}"/>
    <cellStyle name="Comma [0] 2 2 2 5" xfId="295" xr:uid="{395B44B9-6C5C-4193-9A67-EA69ABD5C8CB}"/>
    <cellStyle name="Comma [0] 2 2 2 6" xfId="296" xr:uid="{5FFCBC7A-6904-45EA-AF2F-AC31515D535B}"/>
    <cellStyle name="Comma [0] 2 2 2 7" xfId="297" xr:uid="{9FB4A552-C249-4DD7-BB18-FD4E1A24876F}"/>
    <cellStyle name="Comma [0] 2 2 2 8" xfId="298" xr:uid="{B1FF32FD-E3D2-4EFD-9FDA-CBC0BFA97DC0}"/>
    <cellStyle name="Comma [0] 2 2 2 9" xfId="299" xr:uid="{14F1EC1F-4519-4475-9B48-7B1C61A8801D}"/>
    <cellStyle name="Comma [0] 2 2 3" xfId="300" xr:uid="{7F4FC25A-F221-4FF8-A957-466657B534F6}"/>
    <cellStyle name="Comma [0] 2 2 3 10" xfId="301" xr:uid="{A51D0B14-5BE6-4802-99F8-0B68070928D5}"/>
    <cellStyle name="Comma [0] 2 2 3 2" xfId="302" xr:uid="{252E22C4-D949-4D10-9216-E8E8E9459A73}"/>
    <cellStyle name="Comma [0] 2 2 3 2 2" xfId="303" xr:uid="{17924A70-FBFF-47FD-9251-18F6EFCD247B}"/>
    <cellStyle name="Comma [0] 2 2 3 3" xfId="304" xr:uid="{3D4C8404-D434-4C6D-8713-A91BD46D9D6C}"/>
    <cellStyle name="Comma [0] 2 2 3 4" xfId="305" xr:uid="{FF9D5862-8BAE-4B55-8629-9DCD2962A368}"/>
    <cellStyle name="Comma [0] 2 2 3 5" xfId="306" xr:uid="{F6AF8B1E-5A04-4A40-B650-F57EFF1B062D}"/>
    <cellStyle name="Comma [0] 2 2 3 6" xfId="307" xr:uid="{F5D98C06-800B-44EE-B5D6-4039E47ADADC}"/>
    <cellStyle name="Comma [0] 2 2 3 7" xfId="308" xr:uid="{8352C204-DB88-4279-BAA8-D5BEACEBED24}"/>
    <cellStyle name="Comma [0] 2 2 3 8" xfId="309" xr:uid="{E6E4A6A2-D1E8-4C7B-AFBC-F9345F108B87}"/>
    <cellStyle name="Comma [0] 2 2 3 9" xfId="310" xr:uid="{80BFB06B-0AC4-4045-B60E-DE4409110E4B}"/>
    <cellStyle name="Comma 2" xfId="311" xr:uid="{B65E9954-6239-4647-B0D6-FB1C72661E15}"/>
    <cellStyle name="Comma 2 2" xfId="312" xr:uid="{534F41A5-D263-4CC8-A51D-718F8C6D1E4C}"/>
    <cellStyle name="Comma 2 3" xfId="313" xr:uid="{C7EDCAE8-CC54-48D3-91CF-0FE02E65BFA2}"/>
    <cellStyle name="Comma 2 4" xfId="314" xr:uid="{91593DE7-80D6-41AC-A965-05966B5DC00A}"/>
    <cellStyle name="Comma 2 5" xfId="315" xr:uid="{6C081698-8F8E-4105-9BA2-CECFDA70A6A2}"/>
    <cellStyle name="Comma 2 6" xfId="316" xr:uid="{0CE99497-CB8D-42DA-A945-6021A4BB2105}"/>
    <cellStyle name="Comma 2 7" xfId="317" xr:uid="{8595DCDD-9DEF-456E-9074-6B250993B61B}"/>
    <cellStyle name="Comma 2 7 2" xfId="318" xr:uid="{40BB1E02-B0F5-41FC-BB34-EF9260C99C05}"/>
    <cellStyle name="Comma 2 7 3" xfId="319" xr:uid="{2869EBDB-4C0E-46E2-A417-330E6ADF12A7}"/>
    <cellStyle name="Comma 2 7 4" xfId="320" xr:uid="{9260108A-1477-42C6-942A-259E5482E01B}"/>
    <cellStyle name="Comma 2 8" xfId="321" xr:uid="{FD2BE9D1-1474-4F75-A226-F4CC136804E2}"/>
    <cellStyle name="Comma 3" xfId="322" xr:uid="{72033765-96B8-4E67-A0FC-D6CD6AF4CCCD}"/>
    <cellStyle name="Comma 3 2" xfId="323" xr:uid="{3BCD6435-EC6C-4618-BE2A-D87D014932A3}"/>
    <cellStyle name="Comma 8" xfId="324" xr:uid="{C1F018A4-7379-44E0-8D07-57390ED3D153}"/>
    <cellStyle name="Comma 8 2" xfId="325" xr:uid="{77ADF0FC-D15D-44C7-86BF-A8E7717F396A}"/>
    <cellStyle name="Comma 8 3" xfId="326" xr:uid="{71736DA3-A56C-405C-9692-4C5A2406EEF1}"/>
    <cellStyle name="Comma 8 4" xfId="327" xr:uid="{5795E8D8-2A09-49C5-AA04-78580431BC7D}"/>
    <cellStyle name="Comma0" xfId="328" xr:uid="{87AEB8FC-4BB5-49A3-8F7A-91A6C2F48A78}"/>
    <cellStyle name="Cor1 2" xfId="329" xr:uid="{F30AB98D-93E7-43A7-BB42-2A87A10573EA}"/>
    <cellStyle name="Cor1 3" xfId="330" xr:uid="{852A9877-C135-47D7-9DD7-8537B7EF32AD}"/>
    <cellStyle name="Cor1 4" xfId="331" xr:uid="{CB9DA4A4-5033-4893-B1A6-FC3B8D30A2D7}"/>
    <cellStyle name="Cor2 2" xfId="332" xr:uid="{A0127E33-F59B-437D-BAC6-B653A79758F2}"/>
    <cellStyle name="Cor2 3" xfId="333" xr:uid="{6707547D-C7AF-47B8-B8DC-342E0DE3368D}"/>
    <cellStyle name="Cor2 4" xfId="334" xr:uid="{8CB2710D-224D-481B-9881-C9172E772C25}"/>
    <cellStyle name="Cor3 2" xfId="335" xr:uid="{AEB5EE7B-D918-41B2-ADCB-B74DAEFFAAEB}"/>
    <cellStyle name="Cor3 3" xfId="336" xr:uid="{14D3CF7A-C745-4326-891E-337A27C3ABDD}"/>
    <cellStyle name="Cor3 4" xfId="337" xr:uid="{05BAB7E4-7A6E-4C8B-B9AC-70FC48C693D4}"/>
    <cellStyle name="Cor4 2" xfId="338" xr:uid="{19A94024-7853-4F2C-855B-45298BF293D1}"/>
    <cellStyle name="Cor4 3" xfId="339" xr:uid="{2B66E099-D246-498E-8CA6-289C2D96136C}"/>
    <cellStyle name="Cor4 4" xfId="340" xr:uid="{ECDEB9AA-9DF2-4E61-AB5A-63FD77666A2E}"/>
    <cellStyle name="Cor5 2" xfId="341" xr:uid="{91885592-A0AB-400F-B6D4-EF040BC28F90}"/>
    <cellStyle name="Cor5 3" xfId="342" xr:uid="{78DDC016-66B0-477F-BC88-2DF79D4357D4}"/>
    <cellStyle name="Cor5 4" xfId="343" xr:uid="{34281D77-03D0-4FAF-A0AB-2CE0AAE5DF33}"/>
    <cellStyle name="Cor6 2" xfId="344" xr:uid="{703EAF88-F62A-4C7D-A0BF-BA350EC0AC4E}"/>
    <cellStyle name="Cor6 3" xfId="345" xr:uid="{228B52EF-9300-4601-800F-6FE78469D8AE}"/>
    <cellStyle name="Cor6 4" xfId="346" xr:uid="{F5005F66-4DF2-4D22-9C09-504BF98CCF36}"/>
    <cellStyle name="Correcto 10" xfId="347" xr:uid="{E0D3CB49-573B-4B13-9E50-17821A7199F5}"/>
    <cellStyle name="Correcto 11" xfId="348" xr:uid="{FB9C4945-6F5C-4B62-ACE4-A15BB871E2CA}"/>
    <cellStyle name="Correcto 2" xfId="349" xr:uid="{07D62C00-E5C2-4EF6-98C7-F17EFE73EE30}"/>
    <cellStyle name="Correcto 2 10" xfId="350" xr:uid="{B5EB228B-8218-4AB3-8F7F-86A4C233D676}"/>
    <cellStyle name="Correcto 2 11" xfId="351" xr:uid="{9FF4EE6F-D3C7-4F60-9B77-0496386397DB}"/>
    <cellStyle name="Correcto 2 2" xfId="352" xr:uid="{9631EF73-A151-407E-AA9A-56A617C3F05D}"/>
    <cellStyle name="Correcto 2 3" xfId="353" xr:uid="{96550A6F-3521-41EB-8DA0-AC9D5EAE6D21}"/>
    <cellStyle name="Correcto 2 4" xfId="354" xr:uid="{53402243-05AA-4B53-ABDD-8E4D2214675F}"/>
    <cellStyle name="Correcto 2 5" xfId="355" xr:uid="{07E773D6-5583-4F09-BFBC-940A0E83DB66}"/>
    <cellStyle name="Correcto 2 6" xfId="356" xr:uid="{64F2BB51-E2BB-4053-B492-69CCCF82F8D4}"/>
    <cellStyle name="Correcto 2 7" xfId="357" xr:uid="{A2A3DA3F-C876-4631-B26F-99F0520A1723}"/>
    <cellStyle name="Correcto 2 8" xfId="358" xr:uid="{A33B76F1-170C-4F56-BDF4-450A4AA3545D}"/>
    <cellStyle name="Correcto 2 9" xfId="359" xr:uid="{594E7C39-A415-4981-80C5-75382DE66A78}"/>
    <cellStyle name="Correcto 3" xfId="360" xr:uid="{48FD940B-6FBA-4DE4-8437-89F8F60A267D}"/>
    <cellStyle name="Correcto 4" xfId="361" xr:uid="{C000F79E-AD3F-4EE7-AB72-9CFD73329CAE}"/>
    <cellStyle name="Correcto 5" xfId="362" xr:uid="{138A5E50-FB29-4000-8809-8ACA1C1C6EC7}"/>
    <cellStyle name="Correcto 6" xfId="363" xr:uid="{2C344C46-862E-457C-99A5-9EB89E62154A}"/>
    <cellStyle name="Correcto 7" xfId="364" xr:uid="{1D373AB9-44F1-4E60-A62E-6AFAD8A02A5C}"/>
    <cellStyle name="Correcto 8" xfId="365" xr:uid="{2A5D8CB8-3523-4D59-ADD7-7D3EBA81495F}"/>
    <cellStyle name="Correcto 9" xfId="366" xr:uid="{08D21C98-02F8-4813-BADD-923F14E354F0}"/>
    <cellStyle name="CURRENCY" xfId="367" xr:uid="{4756A753-3CFD-4D03-AEFB-25D9E4B54CEB}"/>
    <cellStyle name="Currency [2]" xfId="368" xr:uid="{886F26E8-759B-4BE0-A891-9530D5F369B7}"/>
    <cellStyle name="Currency 2" xfId="369" xr:uid="{FF76C690-A8F9-49CF-9049-0DF1306C6CF6}"/>
    <cellStyle name="Currency 2 2" xfId="370" xr:uid="{81165CAF-5B16-4FCC-8069-5E110362AEF4}"/>
    <cellStyle name="Currency 2 3" xfId="371" xr:uid="{AC6F27C6-7665-43E2-8711-0927B68575BB}"/>
    <cellStyle name="Currency 2 4" xfId="372" xr:uid="{6A5550E0-A710-49D4-A0B2-96A28971B101}"/>
    <cellStyle name="Currency 2 5" xfId="373" xr:uid="{6D68D228-8E87-42C8-B1DD-9D985F4FC0AA}"/>
    <cellStyle name="Currency 2 6" xfId="374" xr:uid="{2992686F-3FA4-4760-A372-9862DEB4D186}"/>
    <cellStyle name="Currency 2 7" xfId="375" xr:uid="{A96E2578-289B-4A90-9A4E-F1F7ACC3ABF1}"/>
    <cellStyle name="Currency 2 8" xfId="376" xr:uid="{B70F43B5-66DB-4CB2-88BB-23A85E158A3C}"/>
    <cellStyle name="Currency0" xfId="377" xr:uid="{FFD8783F-B594-43CE-BF66-D6DF826B4AD4}"/>
    <cellStyle name="DATE" xfId="378" xr:uid="{A6E35755-60D4-4FD9-A6E1-443418BF1CAA}"/>
    <cellStyle name="Date [mmm-yy]" xfId="379" xr:uid="{A64B737A-2BEE-495E-B46C-29589D7F38C7}"/>
    <cellStyle name="dsf" xfId="380" xr:uid="{36A9676C-3C16-4A4D-B3E4-2B687D042A7C}"/>
    <cellStyle name="Emphasis 1" xfId="381" xr:uid="{9EBEAC02-DF13-4BC8-9E4F-C89E8CBE6FB0}"/>
    <cellStyle name="Emphasis 2" xfId="382" xr:uid="{A6E0B791-7AA0-4F17-9502-A7E87C989251}"/>
    <cellStyle name="Emphasis 3" xfId="383" xr:uid="{D575FDAE-0B6C-4B3C-91A6-6DA7A7020541}"/>
    <cellStyle name="Entrada 10" xfId="384" xr:uid="{C08CDB34-B5D0-490F-8A71-007F13189DB4}"/>
    <cellStyle name="Entrada 11" xfId="385" xr:uid="{6CE6086C-4285-4BA4-BA10-AC949300E480}"/>
    <cellStyle name="Entrada 2" xfId="386" xr:uid="{6E13A3D1-72A9-4D5C-AA71-8A1148462E01}"/>
    <cellStyle name="Entrada 2 10" xfId="387" xr:uid="{08BDBF40-BEB7-4BCD-8B9E-7538F8AAD703}"/>
    <cellStyle name="Entrada 2 11" xfId="388" xr:uid="{6C9B8EBC-AEBA-4D27-8E7A-BB7D090BD3F0}"/>
    <cellStyle name="Entrada 2 2" xfId="389" xr:uid="{5C3D12EE-AB84-4B35-88DC-2BBC110E3ED4}"/>
    <cellStyle name="Entrada 2 3" xfId="390" xr:uid="{DDFEF075-2617-4111-BF00-18ADD9DD0C5D}"/>
    <cellStyle name="Entrada 2 4" xfId="391" xr:uid="{6A13D3D9-1E71-465C-A450-54CFB17428F1}"/>
    <cellStyle name="Entrada 2 5" xfId="392" xr:uid="{CB5E73A6-4541-48D7-B38D-16DC9DEC2CFC}"/>
    <cellStyle name="Entrada 2 6" xfId="393" xr:uid="{9ACF5DB0-C596-443C-BE98-AE03612D48A6}"/>
    <cellStyle name="Entrada 2 7" xfId="394" xr:uid="{E054D20F-A024-4882-9405-E0EF1CD7A61D}"/>
    <cellStyle name="Entrada 2 8" xfId="395" xr:uid="{D7E550D1-C806-4696-A35C-064C3F420FEF}"/>
    <cellStyle name="Entrada 2 9" xfId="396" xr:uid="{7698B8AD-1A3D-4845-8A8A-9FABAB5CBC9F}"/>
    <cellStyle name="Entrada 3" xfId="397" xr:uid="{426D879E-A36C-4027-9024-AD0302A59965}"/>
    <cellStyle name="Entrada 4" xfId="398" xr:uid="{3A8B6098-110C-4133-82EC-F8E70EAEF7D2}"/>
    <cellStyle name="Entrada 5" xfId="399" xr:uid="{3542BE13-BEF9-47FC-8645-12E85ECEF4DA}"/>
    <cellStyle name="Entrada 6" xfId="400" xr:uid="{EFF0F76A-7A2D-47AE-968B-DE8EBFE8D696}"/>
    <cellStyle name="Entrada 7" xfId="401" xr:uid="{135851E0-C11E-4749-900F-C615788D8C62}"/>
    <cellStyle name="Entrada 8" xfId="402" xr:uid="{7442C701-C93E-48A8-B144-051AB5EFDF2A}"/>
    <cellStyle name="Entrada 9" xfId="403" xr:uid="{C8A6B69D-C625-4A2A-94B5-D5BDB073C968}"/>
    <cellStyle name="Estilo 1" xfId="404" xr:uid="{5A86685F-21A3-4ADC-B9E7-B052E9CD8B5E}"/>
    <cellStyle name="Estilo 1 10" xfId="405" xr:uid="{AE3D9007-9379-4708-BDB5-1EEEB0AF9DB6}"/>
    <cellStyle name="Estilo 1 11" xfId="406" xr:uid="{5EB8B3FA-39D1-43FE-9CE1-404527F7AF41}"/>
    <cellStyle name="Estilo 1 12" xfId="407" xr:uid="{11D6B5E6-E035-4294-A154-792EC3E36833}"/>
    <cellStyle name="Estilo 1 2" xfId="408" xr:uid="{BCA59A6B-0F1E-4C0B-9832-9532A47CE9C2}"/>
    <cellStyle name="Estilo 1 3" xfId="409" xr:uid="{92248EA5-6AF9-40CD-8B37-4DA157F1C1F8}"/>
    <cellStyle name="Estilo 1 4" xfId="410" xr:uid="{C509E23E-DF18-4088-A24E-F40A80A4D9DC}"/>
    <cellStyle name="Estilo 1 5" xfId="411" xr:uid="{5C35DD51-8D71-46C5-9F2E-85E0107C2199}"/>
    <cellStyle name="Estilo 1 6" xfId="412" xr:uid="{410EAB2D-D6B6-49B4-8525-AD3F8E53019B}"/>
    <cellStyle name="Estilo 1 7" xfId="413" xr:uid="{CE25EEA8-A0E1-4722-9B3E-F12519398E12}"/>
    <cellStyle name="Estilo 1 8" xfId="414" xr:uid="{2C504736-522B-4E79-8CE0-8AC2001ED2B0}"/>
    <cellStyle name="Estilo 1 9" xfId="415" xr:uid="{F0B6C3D1-2B94-4210-BB43-FEF69211F226}"/>
    <cellStyle name="Euro" xfId="416" xr:uid="{AE73FBD2-5DC9-47D0-87AE-2B4A0D7EBCA0}"/>
    <cellStyle name="Euro 2" xfId="417" xr:uid="{89AD0A49-EB6B-4441-B6B4-8FABB4933F1A}"/>
    <cellStyle name="Euro 2 2" xfId="418" xr:uid="{C173086B-DDA5-43DF-BCAB-7A40BEC70617}"/>
    <cellStyle name="Euro 2 3" xfId="419" xr:uid="{C132F5F8-5207-4D8C-84F3-A0568F701C66}"/>
    <cellStyle name="Euro 2 4" xfId="420" xr:uid="{CE3745B2-1E7D-48E6-B282-FCAE6D374232}"/>
    <cellStyle name="Euro 3" xfId="421" xr:uid="{7FF26BE6-4847-47B1-BDFE-BFC82C655FCD}"/>
    <cellStyle name="Euro 4" xfId="422" xr:uid="{B1C78582-9642-4A56-AA0A-AB0A218C0BAF}"/>
    <cellStyle name="Euro 5" xfId="423" xr:uid="{ECFFB83F-FA3C-4A1D-8273-2F4939860D72}"/>
    <cellStyle name="Euro 6" xfId="424" xr:uid="{CE84356E-4697-47A9-958E-15E86CA9454B}"/>
    <cellStyle name="Euro_07_05_22 SEMENTES COLZA ROMÉNIA" xfId="425" xr:uid="{447567CF-BA51-4A41-A37A-486DD353679F}"/>
    <cellStyle name="Exception" xfId="426" xr:uid="{AFF2C029-9F33-4EA7-982B-7E2EA4D823A5}"/>
    <cellStyle name="Explanatory Text" xfId="427" xr:uid="{E39D3BD9-0A3B-4D47-B174-DE7FE2C8D89F}"/>
    <cellStyle name="Feeder Field" xfId="428" xr:uid="{F8B89ABE-B5F6-4D1B-BD0A-730C117C5F17}"/>
    <cellStyle name="FIXED" xfId="429" xr:uid="{DD7B1C9F-008E-4E9A-B2B0-0D7620C8FE62}"/>
    <cellStyle name="Good" xfId="430" xr:uid="{A9D91B17-8080-4851-9413-9D5A5C1CD5FA}"/>
    <cellStyle name="Grey" xfId="431" xr:uid="{C4A216F8-A590-4518-BCE2-3DA3A795034E}"/>
    <cellStyle name="Greyed out" xfId="432" xr:uid="{3119BAB8-4E21-4C20-B2A7-0F97F847CBD6}"/>
    <cellStyle name="Heading 2" xfId="433" xr:uid="{E90F3F9C-12C9-4B6D-92A8-041AA0AB5841}"/>
    <cellStyle name="Heading 3" xfId="434" xr:uid="{5EB473D7-AE61-46A8-BF9C-50BD27F1586B}"/>
    <cellStyle name="Heading 4" xfId="435" xr:uid="{3F5DCA5B-BDC7-497F-BFB7-CFDF68961AFE}"/>
    <cellStyle name="HEADING1" xfId="436" xr:uid="{FA3BE73B-B9E0-4CF2-9C7D-44B637332FA3}"/>
    <cellStyle name="HEADING2" xfId="437" xr:uid="{D84CBAA2-F27C-4B4C-9971-651DB7BE71F1}"/>
    <cellStyle name="Hiperligação" xfId="1" builtinId="8"/>
    <cellStyle name="Hiperligação 2" xfId="438" xr:uid="{C1829EC3-AEB2-4571-82DB-A414EC655AB6}"/>
    <cellStyle name="Hiperligação 2 2" xfId="439" xr:uid="{D1BE1D41-26AD-44D3-BAF6-4DD272113295}"/>
    <cellStyle name="Hiperligação 3" xfId="440" xr:uid="{0E62C2C2-E4E3-4D0E-9E51-7C6B78B82D29}"/>
    <cellStyle name="Hiperligação 4" xfId="441" xr:uid="{654D9F5A-4082-41F2-AA30-C7EC77775888}"/>
    <cellStyle name="Hyperlink 2" xfId="442" xr:uid="{176142BE-21C8-4BA5-983D-7B6784A3330C}"/>
    <cellStyle name="Incorrecto 2" xfId="443" xr:uid="{086E59C8-7451-4AEA-ACEC-A70A6A1FDA51}"/>
    <cellStyle name="Incorrecto 3" xfId="444" xr:uid="{6053F73F-8E13-4EA5-AA81-C2F0F20B5F08}"/>
    <cellStyle name="Incorrecto 4" xfId="445" xr:uid="{B05219DF-D45F-44A3-870B-E144AE283D97}"/>
    <cellStyle name="Input" xfId="446" xr:uid="{767D4ACC-3FA7-43FE-A7CB-C80F3C055094}"/>
    <cellStyle name="Input 1" xfId="447" xr:uid="{7E0CDF97-5FB1-4269-931A-4B27213BDB5A}"/>
    <cellStyle name="Input 2" xfId="448" xr:uid="{097107AB-2A13-4062-AF5D-BEA52B7F80E8}"/>
    <cellStyle name="Input Date" xfId="449" xr:uid="{AC15AABF-EA97-41DD-BAE2-DB506749C1C2}"/>
    <cellStyle name="Input Normal" xfId="450" xr:uid="{8392CB9C-3153-4631-80C8-3E4EB89CB8CC}"/>
    <cellStyle name="Input Percent" xfId="451" xr:uid="{FD08314D-8C7E-4501-8469-81EB23392911}"/>
    <cellStyle name="Input Percent [2]" xfId="452" xr:uid="{14DDDA39-C924-4B01-8756-0B2E31EF4D8A}"/>
    <cellStyle name="Linked Cell" xfId="453" xr:uid="{A1BDDBD3-3E40-497F-8278-AB80570DA83B}"/>
    <cellStyle name="Millares_CALDERA.XLC" xfId="454" xr:uid="{74E8F3BE-3D05-41E8-98D8-4B11B9BAAF52}"/>
    <cellStyle name="Moeda 2" xfId="455" xr:uid="{CA43C148-D6A0-4C2B-9938-32E96C235E5C}"/>
    <cellStyle name="Moeda 2 2" xfId="456" xr:uid="{9DCC8B72-F9B3-49AA-AF2B-36A10B48DD3C}"/>
    <cellStyle name="Moeda 3" xfId="457" xr:uid="{0554BF1E-1985-465F-A8F7-12A939C431C5}"/>
    <cellStyle name="Moeda 6" xfId="458" xr:uid="{D1D267E2-3876-4BDB-A10D-5BFB9A8F7510}"/>
    <cellStyle name="Moeda 7" xfId="459" xr:uid="{2193B06D-40AF-47CF-A1A8-7ED803C65CB3}"/>
    <cellStyle name="Moeda 9" xfId="460" xr:uid="{DC9EE180-9446-4CA5-8AAF-9A04A302222C}"/>
    <cellStyle name="Moneda_CALDERA.XLC" xfId="461" xr:uid="{A2422A58-91C7-4932-A836-165EF57FA97E}"/>
    <cellStyle name="montantes" xfId="462" xr:uid="{6E244F40-4C2C-40FA-9050-8E16D80EB59E}"/>
    <cellStyle name="Named Range" xfId="463" xr:uid="{91A5B049-C1CF-4969-B49B-46581C66134A}"/>
    <cellStyle name="Named Range Tag" xfId="464" xr:uid="{A6BFD877-595A-4276-97F8-66CA22B8B988}"/>
    <cellStyle name="Neutral" xfId="465" xr:uid="{6E93255E-2037-41F2-AC98-6F6A0AA2FFCB}"/>
    <cellStyle name="Neutro 2" xfId="466" xr:uid="{F93ECDEC-C838-492E-A6A6-96454044B163}"/>
    <cellStyle name="Neutro 3" xfId="467" xr:uid="{D15BDECB-34B2-4204-805D-1AE26F0ED9EA}"/>
    <cellStyle name="Neutro 4" xfId="468" xr:uid="{2C648AA8-E37B-4198-99DF-755AC6D26B2C}"/>
    <cellStyle name="Normal" xfId="0" builtinId="0"/>
    <cellStyle name="Normal - Style1" xfId="469" xr:uid="{A1C2A0B1-271A-4FCF-AABA-DE8469EF1842}"/>
    <cellStyle name="Normal [1]" xfId="470" xr:uid="{2C5FC905-1D7E-4A62-AD48-C53DFF6D6791}"/>
    <cellStyle name="Normal [2]" xfId="471" xr:uid="{592B5CBC-C363-450F-9DF8-6CA6357EF812}"/>
    <cellStyle name="Normal [3]" xfId="472" xr:uid="{AF11E18B-6A69-4007-989D-262A0408077F}"/>
    <cellStyle name="Normal 10" xfId="473" xr:uid="{54AF3C9B-C094-4F6E-A31F-96DA92AD24B7}"/>
    <cellStyle name="Normal 10 10" xfId="474" xr:uid="{4309C3CB-023A-48E9-A5CA-10B1EBBDE3C9}"/>
    <cellStyle name="Normal 10 11" xfId="475" xr:uid="{24265020-B635-4800-B2B7-47A89F2D98A0}"/>
    <cellStyle name="Normal 10 12" xfId="476" xr:uid="{567B667B-AA3C-4735-A8FC-35C241E6C5F9}"/>
    <cellStyle name="Normal 10 13" xfId="477" xr:uid="{713B9A6A-D998-4945-BF3B-C2B5A54D2003}"/>
    <cellStyle name="Normal 10 2" xfId="478" xr:uid="{EA3143B7-7C6D-40FD-A076-729C59555311}"/>
    <cellStyle name="Normal 10 3" xfId="479" xr:uid="{A0F677CB-DBE3-4BD7-A7BB-F4B3D95EEA8C}"/>
    <cellStyle name="Normal 10 4" xfId="25" xr:uid="{5266051D-1779-4A36-A853-A2530C0D4918}"/>
    <cellStyle name="Normal 10 5" xfId="480" xr:uid="{4E0A665C-7C99-4352-B352-CD308B51C51B}"/>
    <cellStyle name="Normal 10 6" xfId="481" xr:uid="{D6FDAA7B-4CC4-4B6A-BAFE-4075E0D02589}"/>
    <cellStyle name="Normal 10 7" xfId="482" xr:uid="{D01C477B-B3B8-4EF9-97C6-7069A7539C19}"/>
    <cellStyle name="Normal 10 8" xfId="483" xr:uid="{FBAA86C2-A18A-48FF-86A5-F549B442566B}"/>
    <cellStyle name="Normal 10 9" xfId="484" xr:uid="{AC563500-F8A1-4685-973F-994DA9C18916}"/>
    <cellStyle name="Normal 11" xfId="7" xr:uid="{00000000-0005-0000-0000-000002000000}"/>
    <cellStyle name="Normal 11 2" xfId="486" xr:uid="{21392FF1-3BC5-44F4-BDAF-1D7808EEDF45}"/>
    <cellStyle name="Normal 11 3" xfId="487" xr:uid="{CC971EAB-A173-417D-8700-080B72A42050}"/>
    <cellStyle name="Normal 11 4" xfId="488" xr:uid="{4D1CBB38-7F60-4122-A4CF-0922B6FED73C}"/>
    <cellStyle name="Normal 11 5" xfId="489" xr:uid="{5B4D31F8-6BE4-41F7-8C3E-BEB75552A2B7}"/>
    <cellStyle name="Normal 11 6" xfId="485" xr:uid="{A7A51C43-5448-4792-B2AC-30D50BC9E2EC}"/>
    <cellStyle name="Normal 12" xfId="490" xr:uid="{A5CBBB58-75F2-4D3E-9D81-0016BEA1D98D}"/>
    <cellStyle name="Normal 12 2" xfId="491" xr:uid="{472072AD-B143-442E-B44D-68A4A00B127B}"/>
    <cellStyle name="Normal 12 3" xfId="492" xr:uid="{D9CD92DC-A5D9-4A13-8036-86B069839D18}"/>
    <cellStyle name="Normal 12 4 2 3" xfId="26" xr:uid="{814E2E8E-8624-4FE1-AF45-4EF5FD858071}"/>
    <cellStyle name="Normal 13" xfId="493" xr:uid="{DDE3D117-6FA9-4DE2-BFA5-18C284ACE5F5}"/>
    <cellStyle name="Normal 14" xfId="494" xr:uid="{140D1353-A09E-4915-A6EA-146D1DA281F7}"/>
    <cellStyle name="Normal 15" xfId="495" xr:uid="{FE2A7F2C-BC05-4E77-9F16-DBD479D09489}"/>
    <cellStyle name="Normal 15 2" xfId="496" xr:uid="{94CCA060-BC6A-45DF-9058-BCA25E3943F6}"/>
    <cellStyle name="Normal 16" xfId="497" xr:uid="{5D55AFA6-ECAC-45E4-9CEC-4AB0DB1D3DF4}"/>
    <cellStyle name="Normal 16 2" xfId="498" xr:uid="{BEB2C3F5-E34D-4705-80AA-60E2238FDA8A}"/>
    <cellStyle name="Normal 17" xfId="499" xr:uid="{CC29F585-768B-4FCD-880E-BAC870437B51}"/>
    <cellStyle name="Normal 18" xfId="500" xr:uid="{8514D6C1-7882-4ED7-887F-83312D25AE9B}"/>
    <cellStyle name="Normal 19" xfId="501" xr:uid="{ECA470DF-5F55-4C94-924F-AE9E49D5840F}"/>
    <cellStyle name="Normal 19 2" xfId="502" xr:uid="{E9BE95B6-DDC2-49B2-B0D1-2EBE801A3409}"/>
    <cellStyle name="Normal 2" xfId="4" xr:uid="{00000000-0005-0000-0000-000003000000}"/>
    <cellStyle name="Normal 2 10" xfId="16" xr:uid="{00000000-0005-0000-0000-000004000000}"/>
    <cellStyle name="Normal 2 10 2" xfId="503" xr:uid="{419A6F51-4B3F-43B6-A362-9914882FB633}"/>
    <cellStyle name="Normal 2 11" xfId="504" xr:uid="{D9AADEB5-F2C8-4F4B-9E95-3C5B3400B089}"/>
    <cellStyle name="Normal 2 11 2" xfId="505" xr:uid="{81EAD28B-6390-4CB1-B74E-61DCCBC8FA4F}"/>
    <cellStyle name="Normal 2 12" xfId="506" xr:uid="{B330251A-8045-423F-BDE5-07DD2AE49D30}"/>
    <cellStyle name="Normal 2 12 2" xfId="507" xr:uid="{26D41EDD-6335-4E22-9DCA-BB39C70AD353}"/>
    <cellStyle name="Normal 2 12 3" xfId="508" xr:uid="{7E577A28-8836-45C7-AD5F-0BC2392F888F}"/>
    <cellStyle name="Normal 2 13" xfId="509" xr:uid="{114822FA-2D67-4A3F-85C6-84BF4C9F3ED0}"/>
    <cellStyle name="Normal 2 13 2" xfId="510" xr:uid="{481B4F9A-9C0F-44FD-BFEA-4A6A24006590}"/>
    <cellStyle name="Normal 2 14" xfId="511" xr:uid="{90913722-8253-47EA-8842-1A5D4A6A9420}"/>
    <cellStyle name="Normal 2 14 2" xfId="512" xr:uid="{A2D293DB-E955-44C4-B5C9-8D5EF696ADBD}"/>
    <cellStyle name="Normal 2 15" xfId="513" xr:uid="{667BC1CD-52A0-4567-9578-2430C7C7C1BD}"/>
    <cellStyle name="Normal 2 15 2" xfId="514" xr:uid="{688F1BD3-7412-4C42-88A8-6EAC5BD668E5}"/>
    <cellStyle name="Normal 2 16" xfId="515" xr:uid="{82FE6533-5A1E-477C-A72E-18BF240252BE}"/>
    <cellStyle name="Normal 2 16 2" xfId="516" xr:uid="{F72009A7-F47E-4E18-9A97-5A00A52947C9}"/>
    <cellStyle name="Normal 2 17" xfId="517" xr:uid="{2B700DB9-1EEE-4F9E-8EA9-C477B8693F70}"/>
    <cellStyle name="Normal 2 17 2" xfId="518" xr:uid="{ED011B51-C929-42DB-A21B-D9440FF18004}"/>
    <cellStyle name="Normal 2 18" xfId="519" xr:uid="{43D24A25-8D72-41C6-A1FA-9AF2602A45D4}"/>
    <cellStyle name="Normal 2 19" xfId="520" xr:uid="{DB682916-8C7D-4F39-944C-6F3C1DD7A87A}"/>
    <cellStyle name="Normal 2 2" xfId="5" xr:uid="{00000000-0005-0000-0000-000005000000}"/>
    <cellStyle name="Normal 2 2 10" xfId="521" xr:uid="{82B12647-1CC6-44FA-A019-576C1B2E0893}"/>
    <cellStyle name="Normal 2 2 11" xfId="522" xr:uid="{6CFD6C31-A164-4821-A5A4-8DEC220B1251}"/>
    <cellStyle name="Normal 2 2 12" xfId="523" xr:uid="{BD9D4B27-5BBD-4DDD-92A2-D79B5482645C}"/>
    <cellStyle name="Normal 2 2 2" xfId="3" xr:uid="{00000000-0005-0000-0000-000006000000}"/>
    <cellStyle name="Normal 2 2 2 2" xfId="9" xr:uid="{00000000-0005-0000-0000-000007000000}"/>
    <cellStyle name="Normal 2 2 2 2 2" xfId="525" xr:uid="{731856DD-64FB-488F-8B2C-0A3BABD17311}"/>
    <cellStyle name="Normal 2 2 2 2 3" xfId="526" xr:uid="{5E65CC77-FF26-48CE-9BB6-5728738B8420}"/>
    <cellStyle name="Normal 2 2 2 2 4" xfId="527" xr:uid="{D2D851B1-3E1E-49E4-B697-F35864A9E2A1}"/>
    <cellStyle name="Normal 2 2 2 2 5" xfId="524" xr:uid="{89E11303-8860-4ED5-A1B8-9FAF8A8AC489}"/>
    <cellStyle name="Normal 2 2 2 3" xfId="528" xr:uid="{084BEB89-0DF9-4935-A077-5A27D4DCC5D3}"/>
    <cellStyle name="Normal 2 2 2 4" xfId="529" xr:uid="{131A5B3F-C534-44D4-9C43-A1229E460349}"/>
    <cellStyle name="Normal 2 2 2 5" xfId="530" xr:uid="{87D6D6F5-6B6C-4943-81A5-CB0AA64FAE61}"/>
    <cellStyle name="Normal 2 2 3" xfId="531" xr:uid="{383F40C4-34A2-4C4F-A256-6A7ADE1C481F}"/>
    <cellStyle name="Normal 2 2 3 2" xfId="532" xr:uid="{40ECCF62-759A-474F-A17F-9B5CB5F9FB2C}"/>
    <cellStyle name="Normal 2 2 3 3" xfId="533" xr:uid="{77A4F0FC-BC1A-4889-A7AA-573B4A14A6F1}"/>
    <cellStyle name="Normal 2 2 4" xfId="534" xr:uid="{D282B380-53EE-4372-816A-25047A7E822A}"/>
    <cellStyle name="Normal 2 2 5" xfId="535" xr:uid="{08A69648-23E9-4D6D-B1B7-182088612D6D}"/>
    <cellStyle name="Normal 2 2 6" xfId="536" xr:uid="{2673AA61-663C-4908-8B61-918C32D6D423}"/>
    <cellStyle name="Normal 2 2 7" xfId="537" xr:uid="{6ED1A799-BE73-41C0-A97A-755476D7207B}"/>
    <cellStyle name="Normal 2 2 8" xfId="538" xr:uid="{CFE18B50-443B-445B-B747-41362178353B}"/>
    <cellStyle name="Normal 2 2 9" xfId="539" xr:uid="{EF2C0A41-0C0C-41E5-9397-1203BAD2AC39}"/>
    <cellStyle name="Normal 2 21" xfId="540" xr:uid="{91966FA2-E3BB-4F59-8402-CBA80784E812}"/>
    <cellStyle name="Normal 2 3" xfId="8" xr:uid="{00000000-0005-0000-0000-000008000000}"/>
    <cellStyle name="Normal 2 3 2" xfId="21" xr:uid="{6743C5C0-58E1-4977-A703-36A63B6ADB13}"/>
    <cellStyle name="Normal 2 3 3" xfId="542" xr:uid="{7B87FD23-2BEC-4596-A5D3-086C3682703A}"/>
    <cellStyle name="Normal 2 3 4" xfId="541" xr:uid="{BF9A827D-71AD-4E99-97F3-0B7A04EB5CBF}"/>
    <cellStyle name="Normal 2 4" xfId="543" xr:uid="{883C1474-B25E-4039-8D50-1752EB8CA7CE}"/>
    <cellStyle name="Normal 2 4 2" xfId="544" xr:uid="{F578C041-9939-4C06-9BC6-777E84C7E4A4}"/>
    <cellStyle name="Normal 2 4 3" xfId="545" xr:uid="{B8060A38-C7F8-428D-8F5E-64E85BB3466B}"/>
    <cellStyle name="Normal 2 5" xfId="546" xr:uid="{B0D5D3B5-8A41-4B61-84FD-DF755D6434DB}"/>
    <cellStyle name="Normal 2 5 2" xfId="547" xr:uid="{2AD69F7D-3F40-40B0-B372-5E727B06C5C7}"/>
    <cellStyle name="Normal 2 6" xfId="548" xr:uid="{60580808-B5D0-403D-97EB-8BD0D3FAD72F}"/>
    <cellStyle name="Normal 2 6 2" xfId="549" xr:uid="{F07066B7-6A08-48DB-9CCE-111394917920}"/>
    <cellStyle name="Normal 2 7" xfId="550" xr:uid="{97E4D817-1F30-4F1E-9E03-8DB87E3598AB}"/>
    <cellStyle name="Normal 2 7 2" xfId="551" xr:uid="{9A61C913-F7D9-45C7-8E05-4729698DBEFB}"/>
    <cellStyle name="Normal 2 8" xfId="552" xr:uid="{17D3DB4A-AD86-4DDC-A7C2-A436F35ABB13}"/>
    <cellStyle name="Normal 2 8 2" xfId="553" xr:uid="{B20DDA3F-3536-47D9-8428-C3F055900755}"/>
    <cellStyle name="Normal 2 9" xfId="554" xr:uid="{7480F60D-0EB9-47C2-905B-332DBAAE52BC}"/>
    <cellStyle name="Normal 2 9 2" xfId="555" xr:uid="{666B1C5B-87FB-4FDC-A747-D44098872C2A}"/>
    <cellStyle name="Normal 20" xfId="556" xr:uid="{69C48ACD-44F5-455C-AA8B-8A52F1B7C13F}"/>
    <cellStyle name="Normal 20 2" xfId="557" xr:uid="{640C71AE-D0C3-47EE-9542-684B41207FAA}"/>
    <cellStyle name="Normal 21" xfId="558" xr:uid="{9298B1B8-C6AA-47D4-91E3-64F4D5EFE3BB}"/>
    <cellStyle name="Normal 22" xfId="559" xr:uid="{6EEC7CC2-13AF-499A-A6D2-A57BD2B8E6E3}"/>
    <cellStyle name="Normal 23" xfId="560" xr:uid="{0D6AA8A3-FC9A-4A7D-A603-43DD169AD3CB}"/>
    <cellStyle name="Normal 24" xfId="12" xr:uid="{00000000-0005-0000-0000-000009000000}"/>
    <cellStyle name="Normal 24 2" xfId="561" xr:uid="{574AE48E-3330-4C65-B634-95117486C61E}"/>
    <cellStyle name="Normal 25" xfId="562" xr:uid="{B2885B64-45A9-493C-BA8E-FB2BCB10074C}"/>
    <cellStyle name="Normal 26" xfId="563" xr:uid="{AF1169D7-5BA9-414C-AF0E-730B9A8AC2C5}"/>
    <cellStyle name="Normal 27" xfId="564" xr:uid="{02B273C1-FA5F-42F4-A3D6-F6FAA2D2E13E}"/>
    <cellStyle name="Normal 28" xfId="565" xr:uid="{61E5F3EB-720F-46C5-8608-BBA980F70376}"/>
    <cellStyle name="Normal 29" xfId="566" xr:uid="{0F30DC19-78BD-43EB-B22F-F1870D95E876}"/>
    <cellStyle name="Normal 3" xfId="2" xr:uid="{00000000-0005-0000-0000-00000A000000}"/>
    <cellStyle name="Normal 3 10" xfId="567" xr:uid="{39E526D5-BB9F-4605-9614-E0DE485F1F0D}"/>
    <cellStyle name="Normal 3 11" xfId="568" xr:uid="{4A53ACAE-EF52-466C-A62D-045245353E58}"/>
    <cellStyle name="Normal 3 12" xfId="569" xr:uid="{95FADC5E-2D2F-4226-9BE2-7D82B0098D67}"/>
    <cellStyle name="Normal 3 13" xfId="570" xr:uid="{561C4131-5F9A-425C-A512-6515F7D17647}"/>
    <cellStyle name="Normal 3 14" xfId="571" xr:uid="{129396D9-A645-4BE7-964F-39E3847F7980}"/>
    <cellStyle name="Normal 3 15" xfId="572" xr:uid="{4C609D09-B850-459E-842A-A83B4E4C4ABF}"/>
    <cellStyle name="Normal 3 17" xfId="27" xr:uid="{B64812ED-D177-454B-98BB-8F7B3AEF3A25}"/>
    <cellStyle name="Normal 3 2" xfId="6" xr:uid="{00000000-0005-0000-0000-00000B000000}"/>
    <cellStyle name="Normal 3 2 2" xfId="13" xr:uid="{00000000-0005-0000-0000-00000C000000}"/>
    <cellStyle name="Normal 3 2 2 2" xfId="574" xr:uid="{A52A1518-86AD-4917-AEE8-1BA6A745D10B}"/>
    <cellStyle name="Normal 3 2 2 2 2" xfId="575" xr:uid="{FFA911FB-25EB-4A26-A3FE-6D8B160B5A6A}"/>
    <cellStyle name="Normal 3 2 2 3" xfId="576" xr:uid="{A8702D41-9295-4A89-A22C-D198BD534BB1}"/>
    <cellStyle name="Normal 3 2 2 3 2" xfId="577" xr:uid="{64CF1FFF-CEB3-4291-8609-EA558E0C73A1}"/>
    <cellStyle name="Normal 3 2 2 4" xfId="578" xr:uid="{98BE52E6-C063-475C-BE87-498933663DC8}"/>
    <cellStyle name="Normal 3 2 2 5" xfId="579" xr:uid="{43155039-3B73-4DD8-99E2-158CC1A8E977}"/>
    <cellStyle name="Normal 3 2 2 6" xfId="573" xr:uid="{3FA64CDF-731A-47D6-A32F-936D092C8E2C}"/>
    <cellStyle name="Normal 3 2 3" xfId="580" xr:uid="{59A51964-2A46-4851-982A-81CAE9A4295B}"/>
    <cellStyle name="Normal 3 2 3 2" xfId="581" xr:uid="{3AD1B66D-666E-4D94-BFC7-C286EEBD3DB6}"/>
    <cellStyle name="Normal 3 2 3 2 2" xfId="582" xr:uid="{B05D7C61-B46B-46E9-A083-49A907C0C8D3}"/>
    <cellStyle name="Normal 3 2 3 3" xfId="583" xr:uid="{2ACAC997-8A70-44F5-85D0-EF406D5B98C9}"/>
    <cellStyle name="Normal 3 2 3 3 2" xfId="584" xr:uid="{EA5016CE-3628-4702-8E2D-B5148DF3D268}"/>
    <cellStyle name="Normal 3 2 3 4" xfId="585" xr:uid="{EFCD45C2-7DF6-4F88-80A5-E5E86CFE4179}"/>
    <cellStyle name="Normal 3 2 3 4 2" xfId="586" xr:uid="{EC289D4A-32E8-477D-9456-B9A077D9A702}"/>
    <cellStyle name="Normal 3 2 3 4 3" xfId="587" xr:uid="{CB355848-F9E4-42B0-87E4-978459193CD4}"/>
    <cellStyle name="Normal 3 2 3 4 3 2" xfId="588" xr:uid="{A3B0952C-BD59-40A1-BB81-196E7100EEB4}"/>
    <cellStyle name="Normal 3 2 3 5" xfId="589" xr:uid="{CDC8F683-47C4-4C2B-AB53-656DD5C09422}"/>
    <cellStyle name="Normal 3 2 3 5 2" xfId="590" xr:uid="{00F681E8-EB43-4A7D-B9CF-9B632C4879C8}"/>
    <cellStyle name="Normal 3 2 3 5 3" xfId="591" xr:uid="{FFC6A57E-8CFB-429F-9B01-F21DA346B164}"/>
    <cellStyle name="Normal 3 2 3 6" xfId="592" xr:uid="{76EB8D6E-8E9D-4127-8A12-6E471EECB8F9}"/>
    <cellStyle name="Normal 3 2 3 7" xfId="593" xr:uid="{1BE1E22F-9665-46BF-87AE-6984C2A87D39}"/>
    <cellStyle name="Normal 3 2 4" xfId="594" xr:uid="{C40DF89C-3F91-4E2F-B593-D8C062044DD7}"/>
    <cellStyle name="Normal 3 2 4 2" xfId="595" xr:uid="{D7B591ED-6DAD-42A1-AC11-E23D5B6B5BF0}"/>
    <cellStyle name="Normal 3 2 4 2 2" xfId="596" xr:uid="{B44C2A35-A276-4FE6-BBFD-4E7FB82C374D}"/>
    <cellStyle name="Normal 3 2 4 3" xfId="597" xr:uid="{C2856CAA-C260-48F6-882D-A22F6E273CE4}"/>
    <cellStyle name="Normal 3 2 4 3 2" xfId="598" xr:uid="{1246D1BA-DFAB-496F-94BD-9979C69DF9FD}"/>
    <cellStyle name="Normal 3 2 4 4" xfId="599" xr:uid="{9F6D5068-AD39-4AB5-A75B-43462DD0D6CB}"/>
    <cellStyle name="Normal 3 2 5" xfId="600" xr:uid="{22DC73AC-B7A8-4E07-AC88-75D6B94F4535}"/>
    <cellStyle name="Normal 3 2 5 2" xfId="601" xr:uid="{37E8CB45-5626-45A2-8B4D-42A6BF89F31C}"/>
    <cellStyle name="Normal 3 2 5 3" xfId="602" xr:uid="{6C4F9DF0-C6EA-4362-8E00-0B3213E613A1}"/>
    <cellStyle name="Normal 3 2 6" xfId="603" xr:uid="{BCB44AA2-3AFD-4DE9-B7BA-C81F21687F3B}"/>
    <cellStyle name="Normal 3 2 6 2" xfId="604" xr:uid="{64DE5D18-77E2-48B3-8F6F-97E169FB8003}"/>
    <cellStyle name="Normal 3 2 7" xfId="605" xr:uid="{9B8C0285-31B0-44E2-8576-8FED319391A0}"/>
    <cellStyle name="Normal 3 2 8" xfId="606" xr:uid="{200E9A78-191A-4C1C-B651-ADBF48EACCE8}"/>
    <cellStyle name="Normal 3 2 8 2" xfId="607" xr:uid="{7867CD81-0A31-47C8-B835-C7972BC8BB17}"/>
    <cellStyle name="Normal 3 2 9" xfId="608" xr:uid="{8411A326-42E3-4092-81A4-790C0BB646BA}"/>
    <cellStyle name="Normal 3 3" xfId="28" xr:uid="{C2B4E8C4-4BB3-48A8-B827-8338AE860DB8}"/>
    <cellStyle name="Normal 3 4" xfId="609" xr:uid="{BBD75D1E-652C-484C-B153-CEE2B411F8B9}"/>
    <cellStyle name="Normal 3 5" xfId="610" xr:uid="{3EE148C3-14E1-4B84-B674-B4D3F3078FA0}"/>
    <cellStyle name="Normal 3 6" xfId="611" xr:uid="{77E2FE05-7F62-4859-81B6-02313D338DAE}"/>
    <cellStyle name="Normal 3 7" xfId="612" xr:uid="{6321580A-1D4F-48B0-9CF0-22445D601ED2}"/>
    <cellStyle name="Normal 3 8" xfId="613" xr:uid="{2B19A54B-11F4-47CA-B98F-186A0DAC5B6B}"/>
    <cellStyle name="Normal 3 9" xfId="614" xr:uid="{117F8ABC-F167-4BCC-B28E-04E6328DA857}"/>
    <cellStyle name="Normal 3_Xl0000003" xfId="615" xr:uid="{BE31D1C3-5B29-45CA-9D4F-2A34AAD6C85B}"/>
    <cellStyle name="Normal 30" xfId="616" xr:uid="{77A4402D-751D-4A62-92D6-A2292E4AA95C}"/>
    <cellStyle name="Normal 31" xfId="617" xr:uid="{3830B44B-5179-42FE-A087-E8E42479537D}"/>
    <cellStyle name="Normal 32" xfId="618" xr:uid="{D8C38600-E91F-452F-A3BB-14EC74ED77AA}"/>
    <cellStyle name="Normal 33" xfId="619" xr:uid="{6CAE5A06-7FDA-471E-B8E2-ED679C91D15C}"/>
    <cellStyle name="Normal 34" xfId="620" xr:uid="{0E6EC4EB-091A-4142-913E-F8A14D255E65}"/>
    <cellStyle name="Normal 35" xfId="621" xr:uid="{784DF8D2-47C1-45C4-A3EC-DFFB0B3497BF}"/>
    <cellStyle name="Normal 36" xfId="622" xr:uid="{DC164120-0896-4033-810F-2470904447BB}"/>
    <cellStyle name="Normal 37" xfId="623" xr:uid="{4FC3A524-73A3-481A-9B52-166A538DBDE8}"/>
    <cellStyle name="Normal 38" xfId="624" xr:uid="{E627F6E3-C9D5-4271-B9C1-85E5316FD1EB}"/>
    <cellStyle name="Normal 39" xfId="625" xr:uid="{BA378B99-C141-4802-A9F8-22A588C81B3D}"/>
    <cellStyle name="Normal 4" xfId="626" xr:uid="{4B22DCB9-C8A5-4782-8F1C-5102F175CB1D}"/>
    <cellStyle name="Normal 4 10" xfId="627" xr:uid="{4BC2D6D8-1229-47EB-807D-B93137799E28}"/>
    <cellStyle name="Normal 4 2" xfId="24" xr:uid="{C8D2AA32-B555-4D35-A159-324920F5A7EE}"/>
    <cellStyle name="Normal 4 3" xfId="628" xr:uid="{F2F7F1F5-9E0F-448B-99F4-031B0D8E49AB}"/>
    <cellStyle name="Normal 4 4" xfId="629" xr:uid="{6E580652-EA66-49FD-831E-1FBF9387FAA0}"/>
    <cellStyle name="Normal 4 5" xfId="630" xr:uid="{058C9D7A-E002-4DF8-B034-F49EB6C2544F}"/>
    <cellStyle name="Normal 4 6" xfId="631" xr:uid="{8C37E12E-CD5B-4ECE-AF9A-0CDAD8C7DEF0}"/>
    <cellStyle name="Normal 4 7" xfId="632" xr:uid="{E33AB71B-F8E9-4CC1-9198-EF7A15EA53B8}"/>
    <cellStyle name="Normal 4 8" xfId="633" xr:uid="{E5B4A3A5-C425-4EDF-97A7-F560D6E94A3C}"/>
    <cellStyle name="Normal 4 9" xfId="634" xr:uid="{DFEE0065-24E9-462D-AD85-520E19769FEE}"/>
    <cellStyle name="Normal 40" xfId="635" xr:uid="{477F3B20-0151-4995-8C81-15026E1BAEC0}"/>
    <cellStyle name="Normal 41" xfId="636" xr:uid="{4D763D25-7B3A-401C-976B-144477BFC61C}"/>
    <cellStyle name="Normal 42" xfId="637" xr:uid="{8B1843FF-A9DC-4ECB-89A4-C5918504D32E}"/>
    <cellStyle name="Normal 43" xfId="638" xr:uid="{DF3F0F48-CADD-4C85-9A3A-B32E0E8A539D}"/>
    <cellStyle name="Normal 44" xfId="639" xr:uid="{0CC1A632-603C-4879-9A50-73D3B4107F8C}"/>
    <cellStyle name="Normal 45" xfId="640" xr:uid="{8242FBF3-0882-4EE4-94F9-629131D92969}"/>
    <cellStyle name="Normal 46" xfId="641" xr:uid="{09B84C2E-AA6E-4F9C-B04B-D89CCE8BF819}"/>
    <cellStyle name="Normal 47" xfId="642" xr:uid="{1127A8E4-7D6F-4EE9-A01D-D2A6681AC5A5}"/>
    <cellStyle name="Normal 48" xfId="643" xr:uid="{931686E9-ECFC-4248-9E1D-ECA7EE220BB8}"/>
    <cellStyle name="Normal 49" xfId="644" xr:uid="{E07C99CC-5E51-45EC-B184-D891FC384128}"/>
    <cellStyle name="Normal 5" xfId="645" xr:uid="{5B1B8D03-331F-4DA0-ABEF-8C0CDF432CD9}"/>
    <cellStyle name="Normal 5 10" xfId="646" xr:uid="{222E88BB-75AE-4B4D-A83F-36A26A9F3374}"/>
    <cellStyle name="Normal 5 10 2" xfId="647" xr:uid="{806D72BA-603D-49B8-A702-AA43F0D89D20}"/>
    <cellStyle name="Normal 5 10 2 10" xfId="648" xr:uid="{3A315CB8-CBED-4D38-9D54-8B5A0EA7D18D}"/>
    <cellStyle name="Normal 5 10 2 11" xfId="649" xr:uid="{6A9444BA-07E4-4580-8C41-6D008E4694AD}"/>
    <cellStyle name="Normal 5 10 2 12" xfId="650" xr:uid="{7FF42D9B-8920-410C-B7EA-46A3B098D93B}"/>
    <cellStyle name="Normal 5 10 2 2" xfId="651" xr:uid="{13496E96-C41A-49D4-A772-FFBE38846EFB}"/>
    <cellStyle name="Normal 5 10 2 3" xfId="652" xr:uid="{53082504-0BD9-4334-96DC-D59E310BCD59}"/>
    <cellStyle name="Normal 5 10 2 4" xfId="653" xr:uid="{6505E02A-A52F-4354-8D19-A7C78188B678}"/>
    <cellStyle name="Normal 5 10 2 5" xfId="654" xr:uid="{BFFA1F2A-FC4A-4FF4-A5A2-86E1480B7E2A}"/>
    <cellStyle name="Normal 5 10 2 6" xfId="655" xr:uid="{B9139193-A957-4B50-8282-63956B08A6A6}"/>
    <cellStyle name="Normal 5 10 2 7" xfId="656" xr:uid="{601574DD-0175-4E16-B4E1-84F9BE171E62}"/>
    <cellStyle name="Normal 5 10 2 8" xfId="657" xr:uid="{40C113C0-B83B-41F6-BB63-B1EB30AD6C2F}"/>
    <cellStyle name="Normal 5 10 2 9" xfId="658" xr:uid="{FA41A529-1155-4FF5-AB6D-8DE31B92FF82}"/>
    <cellStyle name="Normal 5 2" xfId="23" xr:uid="{DD04372E-0EEB-4574-B645-E7B0FB517704}"/>
    <cellStyle name="Normal 5 2 2" xfId="659" xr:uid="{D9BC0D27-D2F3-41D3-B2E2-471E2347FA2E}"/>
    <cellStyle name="Normal 5 3" xfId="18" xr:uid="{00000000-0005-0000-0000-00000D000000}"/>
    <cellStyle name="Normal 5 3 2" xfId="660" xr:uid="{FBDFC009-10EB-465F-B5F5-6AA7225157FF}"/>
    <cellStyle name="Normal 5 4" xfId="661" xr:uid="{EF4EC4B0-37CA-4547-A128-611F037279EA}"/>
    <cellStyle name="Normal 5 5" xfId="662" xr:uid="{1CEFEA23-5C60-498C-8898-CDA8857F76FA}"/>
    <cellStyle name="Normal 5 5 2" xfId="663" xr:uid="{3496E368-88DD-4676-AF7A-50B04972D359}"/>
    <cellStyle name="Normal 5 6" xfId="664" xr:uid="{E122A6AA-A3F4-4398-99EB-41B0632A69CF}"/>
    <cellStyle name="Normal 5 7" xfId="665" xr:uid="{07E15583-3FFE-45AB-9670-9A212A3BC278}"/>
    <cellStyle name="Normal 5 8" xfId="666" xr:uid="{F465BCCC-29C8-4114-9AFC-E9375CCA210A}"/>
    <cellStyle name="Normal 5 9" xfId="667" xr:uid="{28D926E3-BAC6-4990-9DD5-D93C1973544A}"/>
    <cellStyle name="Normal 50" xfId="668" xr:uid="{15D3F00B-C494-46FA-B861-B6F8932EACFF}"/>
    <cellStyle name="Normal 51" xfId="669" xr:uid="{F8415CA3-C3CC-455C-941D-0667A725D51A}"/>
    <cellStyle name="Normal 52" xfId="670" xr:uid="{28D42ADE-7BDB-40C0-A6CE-0E0A5F23351B}"/>
    <cellStyle name="Normal 53" xfId="671" xr:uid="{AAE731D3-9D4D-4003-B143-1479F7FF12DD}"/>
    <cellStyle name="Normal 54" xfId="672" xr:uid="{71BD1F9E-84CB-4685-A787-C7F2918C696F}"/>
    <cellStyle name="Normal 55" xfId="673" xr:uid="{83CD1DC7-973E-443E-922B-3635D9D85844}"/>
    <cellStyle name="Normal 56" xfId="674" xr:uid="{B2140D8F-D451-478D-B00B-CA08EF75AB17}"/>
    <cellStyle name="Normal 57" xfId="675" xr:uid="{49A4DAC5-A8A0-4317-B7BE-C949C0BCA6C6}"/>
    <cellStyle name="Normal 58" xfId="676" xr:uid="{10C2E5D9-5CE3-481A-8086-6212F749F580}"/>
    <cellStyle name="Normal 59" xfId="677" xr:uid="{6B42A3F5-3B6A-4CC8-9AAB-EEE357E50AD7}"/>
    <cellStyle name="Normal 6" xfId="678" xr:uid="{503F1211-31D3-4430-AB9C-90F721A39BD4}"/>
    <cellStyle name="Normal 6 10" xfId="679" xr:uid="{E0F3119A-7853-42A8-9E7C-3E5CCDD61D12}"/>
    <cellStyle name="Normal 6 11" xfId="680" xr:uid="{4EB8736D-0F19-4057-A1B6-407D88956464}"/>
    <cellStyle name="Normal 6 12" xfId="681" xr:uid="{ECEA735D-4399-4609-86EF-08BB4C94C77A}"/>
    <cellStyle name="Normal 6 2" xfId="682" xr:uid="{01EC468F-E5CE-4A59-B12B-96EA4FA55CBD}"/>
    <cellStyle name="Normal 6 2 2" xfId="683" xr:uid="{0028720E-AF6B-4E7E-BC7A-33015E6A3716}"/>
    <cellStyle name="Normal 6 2 2 2" xfId="684" xr:uid="{2B3EA786-A637-4540-BC9B-69E2567E8430}"/>
    <cellStyle name="Normal 6 2 3" xfId="685" xr:uid="{F525CAA6-6E9F-4DCF-87C1-EFF1AE3EE28E}"/>
    <cellStyle name="Normal 6 2 3 2" xfId="686" xr:uid="{22770EB6-FAD1-4EEB-BBD4-86C1639D6FA5}"/>
    <cellStyle name="Normal 6 2 4" xfId="687" xr:uid="{214111AA-E173-467C-8119-4395F56F7CEF}"/>
    <cellStyle name="Normal 6 2 5" xfId="688" xr:uid="{BBE69979-FDA4-4941-A2CF-CC837407820A}"/>
    <cellStyle name="Normal 6 3" xfId="689" xr:uid="{6957E3A7-055C-4F98-BD36-375C56DCD7B3}"/>
    <cellStyle name="Normal 6 3 2" xfId="690" xr:uid="{81DC5691-F2C5-4EA3-AA7B-89651D91D8CD}"/>
    <cellStyle name="Normal 6 4" xfId="691" xr:uid="{004F60F5-F82B-4DAC-96BF-05FD6432A1F5}"/>
    <cellStyle name="Normal 6 4 2" xfId="692" xr:uid="{4A548B7B-999A-411D-A788-27CABD55B4BD}"/>
    <cellStyle name="Normal 6 5" xfId="693" xr:uid="{270E92A6-379D-4FD9-B9FF-9706A5567490}"/>
    <cellStyle name="Normal 6 6" xfId="694" xr:uid="{E3A30789-6428-4DE9-963D-82A6E06B165F}"/>
    <cellStyle name="Normal 6 7" xfId="695" xr:uid="{231F4D46-AFA9-47C5-AF25-EB4A7FC11F51}"/>
    <cellStyle name="Normal 6 8" xfId="696" xr:uid="{8770BB14-8B8B-4F42-9F71-147F58645E0F}"/>
    <cellStyle name="Normal 6 9" xfId="697" xr:uid="{DCBF7653-DB7E-4E5E-913B-FD91CF7A65C1}"/>
    <cellStyle name="Normal 67 2" xfId="698" xr:uid="{696BA587-6269-45E9-BE3B-2BA979ACD6AD}"/>
    <cellStyle name="Normal 69 2" xfId="699" xr:uid="{66501BD1-D1EB-45A9-935F-D160B846EEF6}"/>
    <cellStyle name="Normal 7" xfId="700" xr:uid="{E265D93A-B785-4B3A-BC97-C20268D266FA}"/>
    <cellStyle name="Normal 7 2" xfId="701" xr:uid="{BE0DE2BF-36B3-4B92-A633-EB6CAE7E2A5E}"/>
    <cellStyle name="Normal 7 2 2" xfId="702" xr:uid="{0D4A98CC-0843-45B4-9B1D-4BFD5AA9962C}"/>
    <cellStyle name="Normal 7 2 2 2" xfId="703" xr:uid="{78EFA569-6404-4ED5-9662-2FC50F0CE7F8}"/>
    <cellStyle name="Normal 7 2 2 2 3 2 5 2 4 3 5 4 2" xfId="704" xr:uid="{5D333FDE-6831-4787-8D03-E7EF9F9319B2}"/>
    <cellStyle name="Normal 7 2 2 3 2 8 2 4 2" xfId="705" xr:uid="{744D1E9D-237B-4663-9B32-C4C3309A3ED5}"/>
    <cellStyle name="Normal 7 2 4" xfId="706" xr:uid="{BBEF7241-AAB8-4879-923D-C2262BE9FE05}"/>
    <cellStyle name="Normal 7 3" xfId="707" xr:uid="{3444D8D5-B3A9-4D0A-B0C1-6403B3183F3B}"/>
    <cellStyle name="Normal 7 3 2" xfId="708" xr:uid="{35764472-7667-419A-837A-8E5BEB8039E4}"/>
    <cellStyle name="Normal 7 4" xfId="709" xr:uid="{3BD6C285-6C20-46CA-AD7A-4F34E4CA729B}"/>
    <cellStyle name="Normal 72 2" xfId="29" xr:uid="{9DD59CE2-1CCE-4A8A-8E8E-2CDBEB3B0B5E}"/>
    <cellStyle name="Normal 8" xfId="710" xr:uid="{B5A2102F-8623-4C44-8707-56627D53DEA2}"/>
    <cellStyle name="Normal 8 2" xfId="711" xr:uid="{C9579E0F-28A6-4926-85E2-B23725F89864}"/>
    <cellStyle name="Normal 8 2 2" xfId="712" xr:uid="{3DF597E9-AF62-4912-BEC3-A428D10A33BC}"/>
    <cellStyle name="Normal 8 3" xfId="713" xr:uid="{DEF37DAA-D872-4F42-B30F-125EE05BDD3D}"/>
    <cellStyle name="Normal 8 4" xfId="714" xr:uid="{78EA076D-4F7D-4B9E-919A-10EC805E3407}"/>
    <cellStyle name="Normal 9" xfId="715" xr:uid="{ACAEFFB6-D86B-4AB3-AD77-AAFCF46E5656}"/>
    <cellStyle name="Normal 9 2" xfId="716" xr:uid="{512ABE19-ACCB-4C7B-AB53-E30DF03BD1C1}"/>
    <cellStyle name="Normal 9 3" xfId="717" xr:uid="{23FC89BC-F45B-40C9-A24C-98DE5783E6C6}"/>
    <cellStyle name="Normal 98" xfId="718" xr:uid="{C2A0E9C0-8E4B-4B60-9D84-3EDDD15084A1}"/>
    <cellStyle name="Normal Bold" xfId="719" xr:uid="{CFC5E48E-6428-4C03-9827-336F08BE8AF8}"/>
    <cellStyle name="Normal_Quadro11_142006" xfId="17" xr:uid="{00000000-0005-0000-0000-00000E000000}"/>
    <cellStyle name="Normalny_koszt" xfId="720" xr:uid="{2B1C60E5-67D0-4E3A-BA17-9275477C3973}"/>
    <cellStyle name="Nota 10" xfId="721" xr:uid="{5FD50E34-32FC-4A95-807C-35FAD2C5B639}"/>
    <cellStyle name="Nota 11" xfId="722" xr:uid="{86C1408A-F746-4D0E-9D63-EED8FACBB2A3}"/>
    <cellStyle name="Nota 12" xfId="723" xr:uid="{38AF4B32-388E-4CFA-A095-D508D40F0621}"/>
    <cellStyle name="Nota 2" xfId="724" xr:uid="{AC7A48BF-1960-452C-88F2-6FDDB846C66D}"/>
    <cellStyle name="Nota 2 10" xfId="725" xr:uid="{8AF99EC3-660C-43FD-9C0F-126C1725E621}"/>
    <cellStyle name="Nota 2 11" xfId="726" xr:uid="{D1572341-9532-4AB2-BCEA-41C880A58E80}"/>
    <cellStyle name="Nota 2 2" xfId="727" xr:uid="{D6F66514-B157-42C3-9334-D71B20F10D7C}"/>
    <cellStyle name="Nota 2 3" xfId="728" xr:uid="{5FE4D5F5-9CC3-423B-8758-D52ADFCAC7A3}"/>
    <cellStyle name="Nota 2 4" xfId="729" xr:uid="{6C39CE57-FD69-40EB-BE61-66EF87E9E06D}"/>
    <cellStyle name="Nota 2 5" xfId="730" xr:uid="{54DA1F96-31D2-4180-BA79-55F92E2701F8}"/>
    <cellStyle name="Nota 2 6" xfId="731" xr:uid="{D0D0D303-3996-467B-B905-B88D498A1CD4}"/>
    <cellStyle name="Nota 2 7" xfId="732" xr:uid="{75E39427-F9C5-4128-A93D-101F7AFEF0C9}"/>
    <cellStyle name="Nota 2 8" xfId="733" xr:uid="{46447F97-4EEA-4608-8638-4681658EDD78}"/>
    <cellStyle name="Nota 2 9" xfId="734" xr:uid="{66C476AB-1FE8-4FA3-909C-D87648740F00}"/>
    <cellStyle name="Nota 3" xfId="735" xr:uid="{BDE50078-28B5-497A-91A4-1D1EAC2FCD44}"/>
    <cellStyle name="Nota 4" xfId="736" xr:uid="{1EFE315E-37B5-4558-9A7F-C7B5079EB36E}"/>
    <cellStyle name="Nota 5" xfId="737" xr:uid="{2A9FFD55-E21A-4ED8-B63D-FF7F977C1C5A}"/>
    <cellStyle name="Nota 6" xfId="738" xr:uid="{4AA8AE56-0E82-4E56-B155-2CC0F6C62789}"/>
    <cellStyle name="Nota 7" xfId="739" xr:uid="{2B51B797-768C-4985-958E-9F8D6D2A543E}"/>
    <cellStyle name="Nota 8" xfId="740" xr:uid="{6C5D142C-D2C9-4525-A40B-B973F1BF5A22}"/>
    <cellStyle name="Nota 9" xfId="741" xr:uid="{0E1668F9-5B94-4D0D-B13B-E3EEFD0D0639}"/>
    <cellStyle name="Note" xfId="742" xr:uid="{5B702B95-E7EF-4079-B7B8-7017BB05E18F}"/>
    <cellStyle name="Note 2" xfId="743" xr:uid="{D52E0AA1-B642-4960-A31B-64ED49B7411E}"/>
    <cellStyle name="num s dec" xfId="744" xr:uid="{31A49441-D10D-4449-AF1A-D9169B4769FF}"/>
    <cellStyle name="OE_Cabecalho_Tabela" xfId="745" xr:uid="{2180ECAF-2ECB-46ED-9608-6EEE79EE2789}"/>
    <cellStyle name="Opis" xfId="746" xr:uid="{E1A34556-BDBC-4648-BD30-F8A1EC3025A4}"/>
    <cellStyle name="Output" xfId="747" xr:uid="{A3E6ACA3-0070-4327-9610-7F626E0A02DA}"/>
    <cellStyle name="Output 2" xfId="748" xr:uid="{C96934BF-A60A-4205-ACF7-A1939DF275B3}"/>
    <cellStyle name="pequeno" xfId="749" xr:uid="{C35AFF1C-FF7E-477B-A9FF-6339DA4F7C9B}"/>
    <cellStyle name="PERCENT" xfId="15" xr:uid="{00000000-0005-0000-0000-00000F000000}"/>
    <cellStyle name="Percent [2]" xfId="751" xr:uid="{2A3068AC-4486-4C91-A9C8-30A4E784E2B8}"/>
    <cellStyle name="Percent 2" xfId="752" xr:uid="{29852515-4D7B-4C58-A987-464270EF95F0}"/>
    <cellStyle name="Percent 2 10" xfId="753" xr:uid="{98C7040C-55FD-40DC-B914-3E460B5D11EF}"/>
    <cellStyle name="Percent 2 11" xfId="754" xr:uid="{10F44017-365D-43C1-8C4B-F5ADD7FE3BD6}"/>
    <cellStyle name="Percent 2 12" xfId="755" xr:uid="{E178FA9A-16D7-4A99-9003-4B47A5F01953}"/>
    <cellStyle name="Percent 2 13" xfId="756" xr:uid="{FC6FA5FD-40AB-4DEB-8213-6DB25C89DA30}"/>
    <cellStyle name="Percent 2 14" xfId="757" xr:uid="{68B27332-A73F-4E1D-A717-ABB6852AD2E7}"/>
    <cellStyle name="Percent 2 15" xfId="758" xr:uid="{9E7C8E54-3C20-4E1A-BC1E-CD1EB0BE2868}"/>
    <cellStyle name="Percent 2 16" xfId="759" xr:uid="{D02D4C9F-3D59-427A-8BE5-C8E7BF393FEE}"/>
    <cellStyle name="Percent 2 17" xfId="760" xr:uid="{0C1E7C8D-5612-4AFE-AE3B-56E26FDC6175}"/>
    <cellStyle name="Percent 2 18" xfId="761" xr:uid="{5C1C8C80-D37C-4946-9050-A1CB72A4FF24}"/>
    <cellStyle name="Percent 2 2" xfId="762" xr:uid="{6443E839-23EF-4209-BE21-516ED157DFD7}"/>
    <cellStyle name="Percent 2 2 2" xfId="763" xr:uid="{11775014-E1AF-4F0E-A9BD-7DDF6A75818C}"/>
    <cellStyle name="Percent 2 3" xfId="764" xr:uid="{F4357EC6-FD51-47D1-A3B4-BF91A6FD5C02}"/>
    <cellStyle name="Percent 2 3 2" xfId="765" xr:uid="{3023E197-8ED5-4D77-AFE0-02818D89B997}"/>
    <cellStyle name="Percent 2 4" xfId="766" xr:uid="{B4FC75C2-5CFE-4AB3-A7C9-B0AF63214EE3}"/>
    <cellStyle name="Percent 2 5" xfId="767" xr:uid="{82810078-FB5A-4BD3-BFBE-12790F6BE1E2}"/>
    <cellStyle name="Percent 2 6" xfId="768" xr:uid="{F8602F6E-38E4-4570-B05F-FD3285B0E14F}"/>
    <cellStyle name="Percent 2 7" xfId="769" xr:uid="{883D0EDC-1303-47B9-B388-1CBC34F86032}"/>
    <cellStyle name="Percent 2 7 2" xfId="770" xr:uid="{111398EA-2BDB-4C4E-809A-E36AC4D1549C}"/>
    <cellStyle name="Percent 2 7 2 2" xfId="771" xr:uid="{033EBB11-BE33-41E4-BA5F-544B3BF12BF5}"/>
    <cellStyle name="Percent 2 7 2 3" xfId="772" xr:uid="{530B6D08-B15A-4C29-8093-DE2A80FC589A}"/>
    <cellStyle name="Percent 2 7 2 4" xfId="773" xr:uid="{D30BD15C-C250-4A26-A299-777CC376A233}"/>
    <cellStyle name="Percent 2 7 3" xfId="774" xr:uid="{A9111FF3-3293-4816-96CB-5969A16AFAA9}"/>
    <cellStyle name="Percent 2 7 4" xfId="775" xr:uid="{4FC02079-9A87-4F79-A288-F99B6214776C}"/>
    <cellStyle name="Percent 2 8" xfId="776" xr:uid="{0E649B42-769B-45E3-AA4B-641CDCEF1DD5}"/>
    <cellStyle name="Percent 2 9" xfId="777" xr:uid="{FC0F49A2-797E-4F2F-81C3-5E4F431A8EF8}"/>
    <cellStyle name="Percent 3" xfId="778" xr:uid="{853C58D7-AFF4-4604-A22A-1FE7A2A70816}"/>
    <cellStyle name="Percent 3 2" xfId="779" xr:uid="{899CDBA0-44D3-4A94-9D51-9AA5890EA843}"/>
    <cellStyle name="Percent 4" xfId="780" xr:uid="{7FC3CA3A-51D6-4D1F-B5FD-DC039A52754C}"/>
    <cellStyle name="Percent 5" xfId="781" xr:uid="{8E4E043B-7046-405C-BFB5-B81E7A792591}"/>
    <cellStyle name="Percent 6" xfId="782" xr:uid="{4B2E7361-E794-48AA-AFE7-0961F308EA9A}"/>
    <cellStyle name="Percent 7" xfId="783" xr:uid="{1282AB1E-5094-4D3C-98BF-C7BA92E3FB9E}"/>
    <cellStyle name="Percent 8" xfId="784" xr:uid="{363603DA-2AB5-470F-BB54-CAA86E8964E2}"/>
    <cellStyle name="PERCENT 9" xfId="750" xr:uid="{0C2D71BD-9FE1-48D6-A8D1-4262F55D450D}"/>
    <cellStyle name="Percentagem" xfId="943" builtinId="5"/>
    <cellStyle name="Percentagem 10" xfId="785" xr:uid="{21BDAF3F-E488-4E95-9B5F-0A66F4073ED2}"/>
    <cellStyle name="Percentagem 11" xfId="786" xr:uid="{D8BC0428-B5E4-49F1-A488-0DD3AB25B364}"/>
    <cellStyle name="Percentagem 11 2" xfId="787" xr:uid="{595A88BE-4658-4819-97CF-EA54F8EFB7CB}"/>
    <cellStyle name="Percentagem 13" xfId="788" xr:uid="{B3BDAFE4-9B4E-4736-9634-A0D265560352}"/>
    <cellStyle name="Percentagem 2" xfId="10" xr:uid="{00000000-0005-0000-0000-000011000000}"/>
    <cellStyle name="Percentagem 2 10" xfId="790" xr:uid="{27E203A9-DED5-4B05-90F2-5769AB29DA8F}"/>
    <cellStyle name="Percentagem 2 11" xfId="791" xr:uid="{3BAB6ACC-51C8-4532-8390-D43DD44890AF}"/>
    <cellStyle name="Percentagem 2 12" xfId="789" xr:uid="{557BA83B-9C62-4296-B352-6F46EE1E3D57}"/>
    <cellStyle name="Percentagem 2 2" xfId="792" xr:uid="{02A063BA-D2D2-459B-97E3-93B9DD2FBA05}"/>
    <cellStyle name="Percentagem 2 3" xfId="793" xr:uid="{BD3D0BF3-F45C-4E90-8CC8-469E21CD2D42}"/>
    <cellStyle name="Percentagem 2 4" xfId="794" xr:uid="{B8F5CD70-F2F5-4B1B-8159-7BA6BAD66FF5}"/>
    <cellStyle name="Percentagem 2 5" xfId="795" xr:uid="{44B0E37B-6EA8-4492-B684-2FA7ADD3AF6A}"/>
    <cellStyle name="Percentagem 2 6" xfId="796" xr:uid="{AB3CEFB8-013A-4170-A99F-829FBBAC09F9}"/>
    <cellStyle name="Percentagem 2 7" xfId="797" xr:uid="{C1DADF25-F102-431F-A22E-CA7C7B7FBF16}"/>
    <cellStyle name="Percentagem 2 8" xfId="798" xr:uid="{1DA2130D-6080-47B4-ADF7-E3730C520178}"/>
    <cellStyle name="Percentagem 2 9" xfId="799" xr:uid="{C8CF30F6-DBD2-4812-8DBA-6EDDA9D29229}"/>
    <cellStyle name="Percentagem 3" xfId="19" xr:uid="{0A841BDB-1113-45CE-91C6-AF24E72695A2}"/>
    <cellStyle name="Percentagem 3 2" xfId="801" xr:uid="{87DD260D-267C-473A-B7F8-9B30C497EE89}"/>
    <cellStyle name="Percentagem 3 3" xfId="800" xr:uid="{5DD9EE77-F2B3-4515-B2ED-E8EF5772B793}"/>
    <cellStyle name="Percentagem 4" xfId="802" xr:uid="{4C6DF510-A44E-4847-9B06-3D00B95B6A4A}"/>
    <cellStyle name="Percentagem 4 10" xfId="803" xr:uid="{C2CEA785-D3A4-4C1C-B45E-723D9A51DE95}"/>
    <cellStyle name="Percentagem 4 2" xfId="804" xr:uid="{D8073891-F4F4-4691-B1E3-DB089840C2BB}"/>
    <cellStyle name="Percentagem 4 3" xfId="805" xr:uid="{A5440A9B-6EA9-45E1-B1AF-357F82D68BCD}"/>
    <cellStyle name="Percentagem 4 4" xfId="806" xr:uid="{B194001B-AF8A-4361-8B77-274040BFE7D9}"/>
    <cellStyle name="Percentagem 4 5" xfId="807" xr:uid="{9DA33D45-3019-4EFA-8D15-4DE7C34189E1}"/>
    <cellStyle name="Percentagem 4 6" xfId="808" xr:uid="{86EDA2F4-47C8-4FA1-AC6C-DEACE0D72A3C}"/>
    <cellStyle name="Percentagem 4 7" xfId="809" xr:uid="{458D9546-6B46-422D-ADB9-C519AF997078}"/>
    <cellStyle name="Percentagem 4 8" xfId="810" xr:uid="{E3AF163D-0CA9-4B65-B532-CAFF25039860}"/>
    <cellStyle name="Percentagem 4 9" xfId="811" xr:uid="{19B92E64-C307-4902-8E78-430E791B20C8}"/>
    <cellStyle name="Percentagem 5" xfId="812" xr:uid="{3E433928-4524-44FA-A1DE-D1F013468135}"/>
    <cellStyle name="Percentagem 5 10" xfId="813" xr:uid="{B273F3F3-7315-4168-A7A2-DB4D9F4D77D7}"/>
    <cellStyle name="Percentagem 5 11" xfId="814" xr:uid="{E0889990-1056-4CF3-BDE1-3598CF4A1B84}"/>
    <cellStyle name="Percentagem 5 12" xfId="815" xr:uid="{6C01B45B-194A-4942-815F-5235E762FDA9}"/>
    <cellStyle name="Percentagem 5 2" xfId="816" xr:uid="{D2332157-F5C5-4686-938B-4915C4A0854E}"/>
    <cellStyle name="Percentagem 5 3" xfId="817" xr:uid="{DE73DC94-E24C-46DC-B811-B67892592B3A}"/>
    <cellStyle name="Percentagem 5 4" xfId="818" xr:uid="{985084ED-0B24-4022-93B9-AC09E527B73D}"/>
    <cellStyle name="Percentagem 5 5" xfId="819" xr:uid="{CD5A0262-BD8D-4D37-8877-CE9564BC1947}"/>
    <cellStyle name="Percentagem 5 6" xfId="820" xr:uid="{101AB46D-742B-492B-8B00-119736B7411E}"/>
    <cellStyle name="Percentagem 5 7" xfId="821" xr:uid="{A7655C22-4CAB-4E4F-A7BC-89FE77235653}"/>
    <cellStyle name="Percentagem 5 8" xfId="822" xr:uid="{02E2EDAE-2ADC-4C00-9223-48A6585EE944}"/>
    <cellStyle name="Percentagem 5 9" xfId="823" xr:uid="{EDC86502-6BAB-4C66-A791-DDAA5B11BF03}"/>
    <cellStyle name="Percentagem 6" xfId="824" xr:uid="{8844EDCD-AA95-4174-BEAC-BD331F6B3F80}"/>
    <cellStyle name="Percentagem 6 2" xfId="825" xr:uid="{C00FAE6B-BB56-4B2A-A973-D09E159DC537}"/>
    <cellStyle name="Percentagem 7" xfId="826" xr:uid="{58133A08-FF00-4D43-AB7A-3B2B465DCE99}"/>
    <cellStyle name="Percentagem 8" xfId="827" xr:uid="{C8836D08-1065-40D7-B6D8-67AC42B6525C}"/>
    <cellStyle name="Percentagem 9" xfId="828" xr:uid="{C9DAC337-4534-42B8-A95B-C135C6D20A99}"/>
    <cellStyle name="Percentagem 9 2" xfId="829" xr:uid="{978314D6-71E0-4990-9A8F-E69F544629D8}"/>
    <cellStyle name="PercentSales" xfId="830" xr:uid="{CF59BCE5-E5B9-4998-A91A-008EBA823EEE}"/>
    <cellStyle name="Ratio" xfId="831" xr:uid="{818DAB7E-0778-4530-8322-B7E7C68464FE}"/>
    <cellStyle name="Red font" xfId="832" xr:uid="{91F8F6A4-5214-48BF-939D-EEA6759DC993}"/>
    <cellStyle name="RInfo" xfId="833" xr:uid="{583C271E-FBBE-4080-9CF1-8D5B5C9ACEC9}"/>
    <cellStyle name="Saída 2" xfId="834" xr:uid="{64C24414-AB32-4213-8E78-0A4021507E7F}"/>
    <cellStyle name="Saída 3" xfId="835" xr:uid="{446BFAE7-A39A-41DA-9184-10CBA060752F}"/>
    <cellStyle name="Saída 4" xfId="836" xr:uid="{2846C078-6C57-4F03-AD5D-CC073535CE6B}"/>
    <cellStyle name="SAPBEXstdData" xfId="837" xr:uid="{FDB677DB-141A-406B-9D7D-3BDCF07FADA4}"/>
    <cellStyle name="Sheet Title" xfId="838" xr:uid="{2A1528A0-63A9-480B-BA9B-6B02928826AF}"/>
    <cellStyle name="sombreado" xfId="839" xr:uid="{FEE9F585-661B-4571-B9E2-7A44509CC9F1}"/>
    <cellStyle name="Style 1" xfId="840" xr:uid="{CEF68A5C-26C2-4F2F-BCAE-5501CB9D9394}"/>
    <cellStyle name="Style 1 2" xfId="841" xr:uid="{91AD8378-2949-48B5-A22D-91B84C9E590F}"/>
    <cellStyle name="Style 1 2 2" xfId="842" xr:uid="{2DF93319-3740-4532-A57A-096423C84F2D}"/>
    <cellStyle name="Style 1 2 3" xfId="843" xr:uid="{72542A76-029C-4C57-8438-546BF4D20B99}"/>
    <cellStyle name="Style 1 2 4" xfId="844" xr:uid="{581FEE39-84BA-40FB-8AF4-3C2E0993CC49}"/>
    <cellStyle name="Style 1 3" xfId="845" xr:uid="{5AA4777B-BA31-4F40-89C4-2E4E148F53B1}"/>
    <cellStyle name="Style 1 4" xfId="846" xr:uid="{89B9AF24-97DC-4D7A-B818-A2785073815E}"/>
    <cellStyle name="Texto de Aviso 10" xfId="847" xr:uid="{B66F4982-E48D-441C-8BEA-6F33A1951DE0}"/>
    <cellStyle name="Texto de Aviso 11" xfId="848" xr:uid="{3EF7C6F7-BE3E-44D5-9F45-F5E5C9AC39EE}"/>
    <cellStyle name="Texto de Aviso 2" xfId="849" xr:uid="{AF716CBF-11A9-49AF-9AF1-FA5664AC827C}"/>
    <cellStyle name="Texto de Aviso 2 10" xfId="850" xr:uid="{910309A7-0FBF-43EC-8C41-6C5125C62B6E}"/>
    <cellStyle name="Texto de Aviso 2 11" xfId="851" xr:uid="{3485CEB9-3DF3-48BD-B805-987A1C0F156B}"/>
    <cellStyle name="Texto de Aviso 2 2" xfId="852" xr:uid="{BF6D5880-7533-4205-B798-93E4ABB163C8}"/>
    <cellStyle name="Texto de Aviso 2 3" xfId="853" xr:uid="{13B66C99-D0E6-4BE4-BA1F-2B8CDF738392}"/>
    <cellStyle name="Texto de Aviso 2 4" xfId="854" xr:uid="{875D42D1-B9C0-40D8-9393-0313554668D7}"/>
    <cellStyle name="Texto de Aviso 2 5" xfId="855" xr:uid="{C8F8E34B-2C9A-433E-AA8C-655D3ED5DF4F}"/>
    <cellStyle name="Texto de Aviso 2 6" xfId="856" xr:uid="{04D4F787-ACA8-41ED-86CB-C3446BF935F0}"/>
    <cellStyle name="Texto de Aviso 2 7" xfId="857" xr:uid="{249EE59D-0969-4F31-BC84-67DB5C7FF281}"/>
    <cellStyle name="Texto de Aviso 2 8" xfId="858" xr:uid="{8FD12136-039C-42D1-8583-EC5269122723}"/>
    <cellStyle name="Texto de Aviso 2 9" xfId="859" xr:uid="{F9B20D0B-7100-41BF-BB19-CF11373D5815}"/>
    <cellStyle name="Texto de Aviso 3" xfId="860" xr:uid="{A415B4A2-6975-4391-8128-6D45C4C97E37}"/>
    <cellStyle name="Texto de Aviso 4" xfId="861" xr:uid="{2F52B6BA-84F9-41A3-98B8-64F666772ECA}"/>
    <cellStyle name="Texto de Aviso 5" xfId="862" xr:uid="{442BD210-D461-454E-BDA6-6E87E80ECB21}"/>
    <cellStyle name="Texto de Aviso 6" xfId="863" xr:uid="{88AA7136-31E2-414A-85CE-A1FEACBFA79A}"/>
    <cellStyle name="Texto de Aviso 7" xfId="864" xr:uid="{F05F61F5-8815-4AB6-B9A2-0135C6E0B7C6}"/>
    <cellStyle name="Texto de Aviso 8" xfId="865" xr:uid="{DA640BE4-6913-428F-AD07-0F749DC43E65}"/>
    <cellStyle name="Texto de Aviso 9" xfId="866" xr:uid="{3B349C8D-3EAD-460C-9E37-558BA4E24A47}"/>
    <cellStyle name="Texto Explicativo 2" xfId="867" xr:uid="{F7AD5536-1444-4211-BC3B-4852D71A8F04}"/>
    <cellStyle name="Texto Explicativo 3" xfId="868" xr:uid="{E3386BF0-760C-4422-BDED-78800DAD368B}"/>
    <cellStyle name="Texto Explicativo 4" xfId="869" xr:uid="{F9585B2C-CCF8-4374-8F2D-9714FA79BE3A}"/>
    <cellStyle name="Title" xfId="870" xr:uid="{40097419-BC0E-470B-8A55-7E56A3B89680}"/>
    <cellStyle name="Title 1" xfId="871" xr:uid="{6876C54E-D01E-4989-87D2-71F8184D80C9}"/>
    <cellStyle name="Title 3" xfId="872" xr:uid="{D9EB587C-7B22-4191-A458-08CE4BB146A3}"/>
    <cellStyle name="Title 4" xfId="873" xr:uid="{BA1B7842-62D1-4B34-80AE-963B8A7FAC08}"/>
    <cellStyle name="Titulo" xfId="874" xr:uid="{F2D0A81A-D0AA-4717-802E-47DF3CA7C658}"/>
    <cellStyle name="Título 2" xfId="875" xr:uid="{EDDFDAE9-E2F3-4241-84B0-B87C469CD744}"/>
    <cellStyle name="Título 3" xfId="876" xr:uid="{2553DBB2-1933-4F8A-9C33-7949C5F71C92}"/>
    <cellStyle name="Título 4" xfId="877" xr:uid="{3C2980D1-B181-4D9B-8AA8-24B51A7EB41A}"/>
    <cellStyle name="Total 10" xfId="878" xr:uid="{E3E30C13-2B16-4ED2-88E1-E932C3C5A725}"/>
    <cellStyle name="Total 11" xfId="879" xr:uid="{4ED2E08A-F8D0-47FB-A51E-DD3A39C16113}"/>
    <cellStyle name="Total 12" xfId="880" xr:uid="{4F9775B8-F790-47E6-8D7D-2009CE2D3835}"/>
    <cellStyle name="Total 13" xfId="881" xr:uid="{72037A5C-46F7-454D-82FA-8F27B4122D33}"/>
    <cellStyle name="Total 14" xfId="882" xr:uid="{67F01DAD-03CB-435B-AB80-64C053B919DA}"/>
    <cellStyle name="Total 15" xfId="883" xr:uid="{A0645446-EDC6-4DB8-9E99-28B3A5EB2A16}"/>
    <cellStyle name="Total 16" xfId="884" xr:uid="{3B72F1F0-BB1C-449F-8300-AA0D59C306A1}"/>
    <cellStyle name="Total 17" xfId="885" xr:uid="{FEA4A9C1-3B32-4BDD-80E8-E2135D9FEDC2}"/>
    <cellStyle name="Total 18" xfId="886" xr:uid="{7916AA36-9E13-4C94-8358-320390861DA3}"/>
    <cellStyle name="Total 2" xfId="887" xr:uid="{75B55C7D-A77D-4372-968A-2BE0E9C70F03}"/>
    <cellStyle name="Total 2 10" xfId="888" xr:uid="{C8081A32-194F-4C85-9AFE-8AEF4FCC8D93}"/>
    <cellStyle name="Total 2 11" xfId="889" xr:uid="{FF187666-7481-41B8-8085-F9F77EE5FB42}"/>
    <cellStyle name="Total 2 2" xfId="890" xr:uid="{2B376BA0-CE32-4C02-88CC-31BDDF87CC30}"/>
    <cellStyle name="Total 2 2 2" xfId="891" xr:uid="{4BE10315-DAEE-4D18-A67A-5B786EEC3DC0}"/>
    <cellStyle name="Total 2 2 3" xfId="892" xr:uid="{4B8F41F2-DDE2-4D83-A3B2-FCA549F10F4A}"/>
    <cellStyle name="Total 2 3" xfId="893" xr:uid="{9DF33654-31DE-47B4-B604-3AC6A338BB05}"/>
    <cellStyle name="Total 2 4" xfId="894" xr:uid="{349671E7-7D38-424B-82A8-970610F5F170}"/>
    <cellStyle name="Total 2 5" xfId="895" xr:uid="{7FE8C578-D649-4FFC-9301-E7889A9A263A}"/>
    <cellStyle name="Total 2 6" xfId="896" xr:uid="{0C4BB1AA-85A9-4824-9D64-8021301D2691}"/>
    <cellStyle name="Total 2 7" xfId="897" xr:uid="{2E73B56F-8DD8-44E5-918F-DACE0EDD7699}"/>
    <cellStyle name="Total 2 8" xfId="898" xr:uid="{95F85729-7C8E-4BE7-B137-874AA9F34161}"/>
    <cellStyle name="Total 2 9" xfId="899" xr:uid="{926C7F74-6A1F-43A8-8C1D-0DAB03D53665}"/>
    <cellStyle name="Total 3" xfId="900" xr:uid="{814736D1-CB23-44BD-B2C0-E97126B4631E}"/>
    <cellStyle name="Total 4" xfId="901" xr:uid="{24BCA7B8-2BDE-422C-8F22-E7281F19AD6B}"/>
    <cellStyle name="Total 5" xfId="902" xr:uid="{4BC44A36-0171-4B03-960E-0BF0D3A54AD7}"/>
    <cellStyle name="Total 6" xfId="903" xr:uid="{E03BE5E9-A458-4E83-B221-B579F5FA6760}"/>
    <cellStyle name="Total 7" xfId="904" xr:uid="{6376AC0F-42A9-4F3B-AE2C-F31CD242F2D1}"/>
    <cellStyle name="Total 8" xfId="905" xr:uid="{4D963591-0543-4DA5-A06A-8EF16631B088}"/>
    <cellStyle name="Total 9" xfId="906" xr:uid="{AA133FE4-A802-4B7A-B82A-746D97D89F9D}"/>
    <cellStyle name="Verificar Célula 2" xfId="907" xr:uid="{A80A944A-B098-4951-80AD-DC71BECAA362}"/>
    <cellStyle name="Verificar Célula 3" xfId="908" xr:uid="{76DB6D81-2A18-4620-B83A-9EB050099A1F}"/>
    <cellStyle name="Verificar Célula 4" xfId="909" xr:uid="{3A6EE125-61EE-44CE-A5B9-8F600C6F5C95}"/>
    <cellStyle name="Vírgula 10" xfId="910" xr:uid="{0065A293-9C4D-4277-9BE4-0A485017B7FF}"/>
    <cellStyle name="Vírgula 11" xfId="911" xr:uid="{415B0AE5-9530-462B-8861-535A58C9603C}"/>
    <cellStyle name="Vírgula 12" xfId="912" xr:uid="{8018114F-5060-444C-A22F-4670223B5326}"/>
    <cellStyle name="Vírgula 13" xfId="913" xr:uid="{94F60348-9B97-400A-B6FB-44388DAC4CA6}"/>
    <cellStyle name="Vírgula 2" xfId="11" xr:uid="{00000000-0005-0000-0000-000013000000}"/>
    <cellStyle name="Vírgula 2 10" xfId="915" xr:uid="{4A196157-92C7-48E4-A4E0-616526C9A2A6}"/>
    <cellStyle name="Vírgula 2 11" xfId="916" xr:uid="{82FC6254-2A07-45A1-9A41-C9D2886B3505}"/>
    <cellStyle name="Vírgula 2 12" xfId="917" xr:uid="{7852F010-55D2-4CD0-A422-902D7D809CEB}"/>
    <cellStyle name="Vírgula 2 13" xfId="914" xr:uid="{678EB4D5-502F-4914-8526-3D68EBA47D67}"/>
    <cellStyle name="Vírgula 2 2" xfId="918" xr:uid="{DD4E8CF2-DC97-4521-8C60-911612BA454F}"/>
    <cellStyle name="Vírgula 2 3" xfId="919" xr:uid="{7B4B0A2A-64B4-4767-B7BB-94DBEB2EBADE}"/>
    <cellStyle name="Vírgula 2 4" xfId="920" xr:uid="{9949E6E9-8824-4B86-8647-9407B7596AEB}"/>
    <cellStyle name="Vírgula 2 5" xfId="921" xr:uid="{0B1BBABB-8945-436F-A283-F0210EA8D5C2}"/>
    <cellStyle name="Vírgula 2 6" xfId="922" xr:uid="{97BBCC1F-2BAC-4CC0-A90A-DA560DA23687}"/>
    <cellStyle name="Vírgula 2 7" xfId="923" xr:uid="{577F32D7-BD44-47D8-B8B0-0E53157A445E}"/>
    <cellStyle name="Vírgula 2 8" xfId="924" xr:uid="{5FFA6919-C0ED-46FE-A0A7-03CC142C38F4}"/>
    <cellStyle name="Vírgula 2 9" xfId="925" xr:uid="{E4B95F61-4AE7-4FBC-8496-1B5C08F68EEF}"/>
    <cellStyle name="Vírgula 3" xfId="20" xr:uid="{F4512CAC-E696-4CD7-A03B-5C8C4FF40772}"/>
    <cellStyle name="Vírgula 3 2" xfId="927" xr:uid="{61201682-87E9-4F68-9369-FC55F3BC5338}"/>
    <cellStyle name="Vírgula 3 3" xfId="928" xr:uid="{44EF8032-0E6C-4D14-84C7-F515233DE0C6}"/>
    <cellStyle name="Vírgula 3 4" xfId="926" xr:uid="{CFE9C2BF-5736-4549-B996-CC19B3202ADB}"/>
    <cellStyle name="Vírgula 4" xfId="22" xr:uid="{69E665C0-29B9-4E3D-8FE3-CF90E65A4BCA}"/>
    <cellStyle name="Vírgula 4 2" xfId="930" xr:uid="{445B37C6-398C-4CDA-8C13-3286CCEC7BCD}"/>
    <cellStyle name="Vírgula 4 3" xfId="929" xr:uid="{4E073C46-EC0B-4B7D-B5D8-E88EA976569B}"/>
    <cellStyle name="Vírgula 5" xfId="931" xr:uid="{561947DA-4DC1-498A-88D8-46FE226B9D86}"/>
    <cellStyle name="Vírgula 5 2" xfId="932" xr:uid="{C0CAA984-7889-47E8-A90F-F9EB3F85CF40}"/>
    <cellStyle name="Vírgula 6" xfId="933" xr:uid="{2178F95F-E751-4D8B-9519-B9AD4E582C5E}"/>
    <cellStyle name="Vírgula 6 2" xfId="934" xr:uid="{816E202D-4C35-446C-9511-A332493AD8E1}"/>
    <cellStyle name="Vírgula 6 3" xfId="935" xr:uid="{D06347DC-53EF-4875-A6E9-0C6E9C1C38F6}"/>
    <cellStyle name="Vírgula 6 4" xfId="936" xr:uid="{87760DF1-3B25-4919-AD3F-862E34B4BEC6}"/>
    <cellStyle name="Vírgula 7" xfId="937" xr:uid="{11164136-3ED2-4074-BBD0-CC11511013AD}"/>
    <cellStyle name="Vírgula 8" xfId="938" xr:uid="{8BEDB27A-48B5-4F9E-A46D-6C6EEB93DC7D}"/>
    <cellStyle name="Vírgula 8 2" xfId="939" xr:uid="{3FD2E590-1345-47D3-A2AD-6933CFEFBD56}"/>
    <cellStyle name="Vírgula 9" xfId="940" xr:uid="{5D3CF30B-C31A-4508-9A0E-A73987EB384A}"/>
    <cellStyle name="Vírgula 9 2" xfId="941" xr:uid="{756AF82E-A62B-4A89-8533-D5C739A07A80}"/>
    <cellStyle name="Warning Text" xfId="942" xr:uid="{94C52B0C-EFFC-4C96-9778-E3C732511489}"/>
  </cellStyles>
  <dxfs count="0"/>
  <tableStyles count="0" defaultTableStyle="TableStyleMedium2" defaultPivotStyle="PivotStyleLight16"/>
  <colors>
    <mruColors>
      <color rgb="FFD6FEEE"/>
      <color rgb="FF76F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calcChain" Target="calcChain.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7092950</xdr:colOff>
      <xdr:row>1</xdr:row>
      <xdr:rowOff>1</xdr:rowOff>
    </xdr:from>
    <xdr:to>
      <xdr:col>2</xdr:col>
      <xdr:colOff>2677</xdr:colOff>
      <xdr:row>5</xdr:row>
      <xdr:rowOff>47149</xdr:rowOff>
    </xdr:to>
    <xdr:pic>
      <xdr:nvPicPr>
        <xdr:cNvPr id="3" name="Imagem 1">
          <a:extLst>
            <a:ext uri="{FF2B5EF4-FFF2-40B4-BE49-F238E27FC236}">
              <a16:creationId xmlns:a16="http://schemas.microsoft.com/office/drawing/2014/main" id="{1A495137-10CE-4052-9A8F-6BCC17A2A2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36367" y="254001"/>
          <a:ext cx="2834777" cy="88534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fserv01\Departamento\DOConta\DOr&#231;amento\OSS%202014\Retificativo%2001\OSS2014_Ret_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gfserv01\dados\Departamento\DOConta\DOr&#231;amento\OSS%202014\Retificativo%2002\OSS2014_Ret_02_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ntranet/Geral/Portugal%202020/Portal%202020/Tabelas%20Dom&#237;nio/Tipologias%20de%20interven&#231;&#227;o_Objetivos%20Espec&#237;fico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Users\igf2612\AppData\Local\Microsoft\Windows\INetCache\Content.Outlook\EF5KLB2D\An&#225;liseDesvios_2008%20(Mar09)%20-%20SAMUE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99875C11\CGE2023_Modelos%20Q%20e%20G_GPEARI.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dgo.pt/Documents%20and%20Settings/fatima.casaca/Defini&#231;&#245;es%20locais/Temporary%20Internet%20Files/Content.Outlook/U4MTPVAM/ModelosFormulariosEnvioInformacao_2011%2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intranet/06.%20Publica&#231;&#245;es%20GPEARI/OE/2020/Macro/IPCset.xlsx"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intraweb.wdgo.pt/orcamento-estado/RelatorioContributoDGO/OE2021/03_RelatorioOE2021_Contributos/RelatorioOE2021_Contributos%20externos/1_EconomiaPortuguesa_EvolucaoRecentePerspetivas2021/1.%20EconomiaPortuguesa2021.xlsx?9726AF74" TargetMode="External"/><Relationship Id="rId1" Type="http://schemas.openxmlformats.org/officeDocument/2006/relationships/externalLinkPath" Target="file:///\\9726AF74\1.%20EconomiaPortuguesa20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h0210\DPFP-DAEP\DRLVT_ANUARIOS\AR2009\16_Quadros_AEP_2008\II.04_Saude_08_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h0210\DPFP-DAEP\AR2009\16_Quadros_AEP_2008\II.04_Saude_08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dgo.pt/Documents%20and%20Settings/josidsor/Defini&#231;&#245;es%20locais/Temporary%20Internet%20Files/Content.Outlook/F0Z8WL2C/FORM%20A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gfserv02\Dados\Unidades%20Organicas\DOC-DO\Execu&#231;&#227;o\2017\Subsistema%202017.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qca\01%20&#193;REAS%20DE%20TRABALHO%20COMUNS\C_INDICADORES%20DE%20CONTEXTO\N&#250;cleo%20de%20Estudos%20e%20Informa&#231;&#227;o\Coes&#227;o%20e%20Perspectivas%20financeiras\Futuro%20da%20Politica%20de%20coes&#227;o\Nomenclaturas%20territoriais\Copy%20of%20work-schedul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dgo.pt/Documents%20and%20Settings/pdlopes/Defini&#231;&#245;es%20locais/Temporary%20Internet%20Files/Content.Outlook/KK7J3L87/vers&#245;es%20antigas/Recolhas%20a%20passar%20para%20o%20SIGO%204Maio.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gfserv02\Dados\Unidades%20Organicas\DOC-DO\Execu&#231;&#227;o\2015\2015_12\2014_12\2012_12\Subsistema%2020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dgo.pt/18-PROJECTOS%20DE%20NORMAS/2010/4-Circular%20Execu&#231;&#227;o%20Or&#231;amental/PONTO%20SITUA&#199;&#195;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dgo.pt/2007/11del/Desloca&#231;&#245;es_Min_CT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h0210\DPFP-DAEP\PEDIDOS\Internos\DES_TT\ISDR_Ind&#237;ce%20sint&#233;tico%20de%20desenvolvimento%20regional_QREN\2012\Indicadores_SCIE_SEM%20TRAT_SEGREDO_ENVIO_2010_1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Documents%20and%20Settings\elsa.dias\My%20Documents\IND_MENS\DIVERSOS\FINAIS-RESUM\DO_SAS_2001\EXP_01-00\61b-Ind-4_01-00_ZEu-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gfserv02\Dados\Unidades%20Organicas\DOC-DO\Execu&#231;&#227;o\2015\2015_12\Subsistema%20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50.100.12\utap\Paulo%20Matreno\Encargos%20Plurianuais\FINAL%20OE%202010\Dataf\EMPRESAS\CH\CONSULTO\Saude\Hospital_Cascais\Grupo_Referencia\Analise_Hospitais_Ref_Cascai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gfserv02\Dados\Documents%20and%20Settings\nuno.santos\Local%20Settings\Temporary%20Internet%20Files\Content.Outlook\MTCVKID9\201012\Abril\2008_12_31\Subsistema%20Dezembro%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cuments%20and%20Settings\EEETD\My%20Documents\IND_MENS\Jan06_05-04\M11-2005\IMP_05M11_DO-SAS\61-Ind-4_M11-05-04_ZEu-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gfserv02\Dados\Unidades%20Organicas\DOC-DO\Execu&#231;&#227;o\2015\2015_12\2008_12_31\Subsistema%20Dezembro%202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dgo.pt/Users/jorge.garrido/AppData/Local/Microsoft/Windows/Temporary%20Internet%20Files/Content.Outlook/52PJ9K3N/Recolhas%20a%20passar%20para%20o%20SIGO%205Mai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dgo.pt/18-PROJECTOS%20DE%20NORMAS/2010/4-Circular%20Execu&#231;&#227;o%20Or&#231;amental/vers&#245;es%20antigas/Recolhas%20a%20passar%20para%20o%20SIGO%205Ma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s"/>
      <sheetName val="1029"/>
      <sheetName val="CEDIC"/>
      <sheetName val="Transferência OE 2014"/>
      <sheetName val="Versão Incremental (com CGA)"/>
      <sheetName val="2014 (Vs Anterior)"/>
      <sheetName val="Mapa IX Analitico (Vs anterior)"/>
      <sheetName val="Mapa Relatório"/>
      <sheetName val="Mapa IX Sintetico CGA"/>
      <sheetName val="Mapa IX Sintetico "/>
      <sheetName val="Mapa IX Analitico (2014)"/>
      <sheetName val="Mapa IX Analitico"/>
      <sheetName val="Mapa IX Analitico CGA"/>
      <sheetName val="AS Fontes Financiamento"/>
      <sheetName val="2014"/>
      <sheetName val="Saldos Globais"/>
      <sheetName val="Op. Intra Ss"/>
      <sheetName val="Consolidado"/>
      <sheetName val="Op. Intra Rendas"/>
      <sheetName val="Administração"/>
      <sheetName val="Dot-Admin_2013"/>
      <sheetName val="Dot-Auxiliar-D"/>
      <sheetName val="Dot-Auxiliar-R"/>
      <sheetName val="OSS-Admin_2014"/>
      <sheetName val="OSS-Auxiliar-D"/>
      <sheetName val="OSS-Auxiliar-R"/>
      <sheetName val="RET-Admin_2014"/>
      <sheetName val="RET-Auxiliar-D"/>
      <sheetName val="RET-Auxiliar-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s"/>
      <sheetName val="1029"/>
      <sheetName val="Transferência OE 2014"/>
      <sheetName val="2014 (Vs Anterior)"/>
      <sheetName val="Mapa IX Analitico (Vs anterior)"/>
      <sheetName val="Mapa IX Sintetico CGA"/>
      <sheetName val="Mapa IX Sintetico "/>
      <sheetName val="CEDIC"/>
      <sheetName val="Mapa IX Analitico (2014)"/>
      <sheetName val="Mapa IX Analitico"/>
      <sheetName val="Op. Intra Ss"/>
      <sheetName val="AS Fontes Financiamento"/>
      <sheetName val="Mapa Relatório"/>
      <sheetName val="Versão Incremental"/>
      <sheetName val="Consolidado"/>
      <sheetName val="Mapa IX Analitico CGA"/>
      <sheetName val="2014"/>
      <sheetName val="Saldos Globais"/>
      <sheetName val="Op. Intra Rendas"/>
      <sheetName val="Administração"/>
      <sheetName val="Dot-Admin_2013"/>
      <sheetName val="Dot-Auxiliar-D"/>
      <sheetName val="Dot-Auxiliar-R"/>
      <sheetName val="OSS-Admin_2014"/>
      <sheetName val="OSS-Auxiliar-D"/>
      <sheetName val="OSS-Auxiliar-R"/>
      <sheetName val="RET-Admin_2014"/>
      <sheetName val="RET-Auxiliar-D"/>
      <sheetName val="RET-Auxiliar-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_PO_OE_TI"/>
      <sheetName val="Listas"/>
      <sheetName val="Pivot"/>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ário_Macro"/>
      <sheetName val="Cenários_Despesa"/>
      <sheetName val="Cenários_Orç"/>
      <sheetName val="Pensões"/>
      <sheetName val="Desemprego"/>
      <sheetName val="Social_Desemp"/>
      <sheetName val="Abono_Fam"/>
      <sheetName val="MapaSub_2008"/>
      <sheetName val="Mapa IX_2008"/>
      <sheetName val="2008"/>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1.1."/>
      <sheetName val="Quadro 1.2."/>
      <sheetName val="Quadro 1.3."/>
      <sheetName val="Quadro 1.4."/>
      <sheetName val="Gráfico 1.1."/>
      <sheetName val="Gráfico 1.2."/>
      <sheetName val="Gráfico 1.3."/>
      <sheetName val="Gráfico 1.4"/>
    </sheetNames>
    <sheetDataSet>
      <sheetData sheetId="0">
        <row r="2">
          <cell r="B2" t="str">
            <v>Quadro 1.1. – Principais indicadores da economia internacional</v>
          </cell>
        </row>
      </sheetData>
      <sheetData sheetId="1">
        <row r="2">
          <cell r="B2" t="str">
            <v>Quadro 1.2. – Principais indicadores macroeconómicos</v>
          </cell>
        </row>
      </sheetData>
      <sheetData sheetId="2">
        <row r="2">
          <cell r="B2" t="str">
            <v>Quadro 1.3. – Preços no consumidor</v>
          </cell>
        </row>
      </sheetData>
      <sheetData sheetId="3">
        <row r="2">
          <cell r="B2" t="str">
            <v>Quadro 1.4. –  Indicadores de contas externas</v>
          </cell>
        </row>
      </sheetData>
      <sheetData sheetId="4">
        <row r="2">
          <cell r="B2" t="str">
            <v>Gráfico 1.1. PIB e comércio mundial</v>
          </cell>
        </row>
      </sheetData>
      <sheetData sheetId="5">
        <row r="2">
          <cell r="B2" t="str">
            <v>Gráfico 1.2. Contributos para a variação real do PIB</v>
          </cell>
        </row>
      </sheetData>
      <sheetData sheetId="6">
        <row r="2">
          <cell r="B2" t="str">
            <v>Gráfico 1.3. Contributos para a variação real das exportações totais</v>
          </cell>
        </row>
      </sheetData>
      <sheetData sheetId="7">
        <row r="2">
          <cell r="B2" t="str">
            <v>Gráfico 1.4. Taxa de desemprego e emprego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FORMULÁRIOS-MODELO"/>
      <sheetName val="Formulário das AO"/>
      <sheetName val="Avaliação Exec PO"/>
      <sheetName val="Encargos plurianuais"/>
      <sheetName val="DespachoGestionário"/>
      <sheetName val="Formulário_das_AO"/>
      <sheetName val="Avaliação_Exec_PO"/>
      <sheetName val="Encargos_plurianuais"/>
      <sheetName val="Formulário_das_AO1"/>
      <sheetName val="Avaliação_Exec_PO1"/>
      <sheetName val="Encargos_plurianuais1"/>
      <sheetName val="Formulário_das_AO2"/>
      <sheetName val="Avaliação_Exec_PO2"/>
      <sheetName val="Encargos_plurianuais2"/>
    </sheetNames>
    <sheetDataSet>
      <sheetData sheetId="0"/>
      <sheetData sheetId="1"/>
      <sheetData sheetId="2"/>
      <sheetData sheetId="3">
        <row r="59">
          <cell r="P59" t="str">
            <v>1 - EGE</v>
          </cell>
          <cell r="W59" t="str">
            <v>Lei</v>
          </cell>
          <cell r="AC59" t="str">
            <v>1000 FUNCOES GERAIS DE SOBERANIA</v>
          </cell>
          <cell r="AE59" t="str">
            <v>Parceria públio-privada</v>
          </cell>
        </row>
        <row r="60">
          <cell r="W60" t="str">
            <v>Decreto-Lei</v>
          </cell>
          <cell r="AC60" t="str">
            <v>1010 SERVICOS GERAIS DA ADMINISTRACAO PUBLICA</v>
          </cell>
          <cell r="AE60" t="str">
            <v>Contrato de leasing</v>
          </cell>
        </row>
        <row r="61">
          <cell r="W61" t="str">
            <v>Portaria de extensão de encargos</v>
          </cell>
          <cell r="AC61" t="str">
            <v>1011 ADMINISTRACAO GERAL</v>
          </cell>
          <cell r="AE61" t="str">
            <v>Contrato de cooperação técnico financeira</v>
          </cell>
        </row>
        <row r="62">
          <cell r="W62" t="str">
            <v>Despacho da Tutela</v>
          </cell>
          <cell r="AC62" t="str">
            <v>1012 NEGOCIOS ESTRANGEIROS</v>
          </cell>
          <cell r="AE62" t="str">
            <v>Outro contrato</v>
          </cell>
        </row>
        <row r="63">
          <cell r="W63" t="str">
            <v>Despacho M. Finanças</v>
          </cell>
          <cell r="AC63" t="str">
            <v>1013 COOPERACAO ECONOMICA EXTERNA</v>
          </cell>
          <cell r="AE63" t="str">
            <v>Projecto inscrito em PIDDAC</v>
          </cell>
        </row>
        <row r="64">
          <cell r="W64" t="str">
            <v>Despacho conjunto tutela e Finanças</v>
          </cell>
          <cell r="AC64" t="str">
            <v>1014 INVESTIGACAO CIENTIFICA</v>
          </cell>
        </row>
        <row r="65">
          <cell r="AC65" t="str">
            <v>1020 DEFESA NACIONAL</v>
          </cell>
        </row>
        <row r="66">
          <cell r="AC66" t="str">
            <v>1021 ADMINISTRACAO E REGULAMENTACAO</v>
          </cell>
        </row>
        <row r="67">
          <cell r="AC67" t="str">
            <v>1022 INVESTIGACAO</v>
          </cell>
        </row>
        <row r="68">
          <cell r="AC68" t="str">
            <v>1023 FORCAS ARMADAS</v>
          </cell>
        </row>
        <row r="69">
          <cell r="AC69" t="str">
            <v>1024 COOPERACAO MILITAR EXTERNA</v>
          </cell>
        </row>
        <row r="70">
          <cell r="AC70" t="str">
            <v>1030 SEGURANCA E ORDEM PUBLICAS</v>
          </cell>
        </row>
        <row r="71">
          <cell r="AC71" t="str">
            <v>1031 ADMINISTRACAO E REGULAMENTACAO</v>
          </cell>
        </row>
        <row r="72">
          <cell r="AC72" t="str">
            <v>1032 INVESTIGACAO</v>
          </cell>
        </row>
        <row r="73">
          <cell r="AC73" t="str">
            <v>1033 FORCAS DE SEGURNACA</v>
          </cell>
        </row>
        <row r="74">
          <cell r="AC74" t="str">
            <v>1034 SISTEMA JUDICIARIO</v>
          </cell>
        </row>
        <row r="75">
          <cell r="AC75" t="str">
            <v>1035 SISTEMA PRISIONAL</v>
          </cell>
        </row>
        <row r="76">
          <cell r="AC76" t="str">
            <v>1036 PROTECCAO CIVIL E LUTA CONTRA INCENDIOS</v>
          </cell>
        </row>
        <row r="77">
          <cell r="AC77" t="str">
            <v>2000 FUNCOES SOCIAIS</v>
          </cell>
        </row>
        <row r="78">
          <cell r="AC78" t="str">
            <v>2010 EDUCACAO</v>
          </cell>
        </row>
        <row r="79">
          <cell r="AC79" t="str">
            <v>2011 ADMINISTRACAO E REGULAMENTACAO</v>
          </cell>
        </row>
        <row r="80">
          <cell r="AC80" t="str">
            <v>2012 INVESTIGACAO</v>
          </cell>
        </row>
        <row r="81">
          <cell r="AC81" t="str">
            <v>2013 ESTABELECIMENTOS DE ENSINO NAO SUPERIOR</v>
          </cell>
        </row>
        <row r="82">
          <cell r="AC82" t="str">
            <v>2014 ESTABELECIMENTOS DE ENSINO SUPERIOR</v>
          </cell>
        </row>
        <row r="83">
          <cell r="AC83" t="str">
            <v>2015 SERVICOS AUXILIARES DE ENSINO</v>
          </cell>
        </row>
        <row r="84">
          <cell r="AC84" t="str">
            <v>2020 SAUDE</v>
          </cell>
        </row>
        <row r="85">
          <cell r="AC85" t="str">
            <v>2021 ADMINISTRACAO E REGULAMENTACAO</v>
          </cell>
        </row>
        <row r="86">
          <cell r="AC86" t="str">
            <v>2022 INVESTIGACAO</v>
          </cell>
        </row>
        <row r="87">
          <cell r="AC87" t="str">
            <v>2023 HOSPITAIS E CLINICAS</v>
          </cell>
        </row>
        <row r="88">
          <cell r="AC88" t="str">
            <v>2024 SERVICOS INDIVIDUAIS DE SAUDE</v>
          </cell>
        </row>
        <row r="89">
          <cell r="AC89" t="str">
            <v>2030 SEGURANCA E ACCAO SOCIAIS</v>
          </cell>
        </row>
        <row r="90">
          <cell r="AC90" t="str">
            <v>2031 ADMINISTRACAO E REGULAMENTACAO</v>
          </cell>
        </row>
        <row r="91">
          <cell r="AC91" t="str">
            <v>2032 INVESTIGACAO</v>
          </cell>
        </row>
        <row r="92">
          <cell r="AC92" t="str">
            <v>2033 SEGURANCA SOCIAL</v>
          </cell>
        </row>
        <row r="93">
          <cell r="AC93" t="str">
            <v>2034 ACCAO SOCIAL</v>
          </cell>
        </row>
        <row r="94">
          <cell r="AC94" t="str">
            <v>2040 HABITACAO E SERVICOS COLECTIVOS</v>
          </cell>
        </row>
        <row r="95">
          <cell r="AC95" t="str">
            <v>2041 ADMINISTRACAO E REGULAMENTACAO</v>
          </cell>
        </row>
        <row r="96">
          <cell r="AC96" t="str">
            <v>2042 INVESTIGACAO</v>
          </cell>
        </row>
        <row r="97">
          <cell r="AC97" t="str">
            <v>2043 HABITACAO</v>
          </cell>
        </row>
        <row r="98">
          <cell r="AC98" t="str">
            <v>2044 ORDENAMENTO DO TERRITORIO</v>
          </cell>
        </row>
        <row r="99">
          <cell r="AC99" t="str">
            <v>2045 SANEAMENTO E ABASTECIMENTO DE AGUA</v>
          </cell>
        </row>
        <row r="100">
          <cell r="AC100" t="str">
            <v>2046 PROTECCAO DO MEIO AMBIENTE E CONSERVACAO DA NATUREZA</v>
          </cell>
        </row>
        <row r="101">
          <cell r="AC101" t="str">
            <v>2050 SERVICOS CULTURAIS</v>
          </cell>
        </row>
        <row r="102">
          <cell r="AC102" t="str">
            <v>2051 ADMINISTRACAO E REGULAMENTACAO</v>
          </cell>
        </row>
        <row r="103">
          <cell r="AC103" t="str">
            <v>2052 INVESTIGACAO</v>
          </cell>
        </row>
        <row r="104">
          <cell r="AC104" t="str">
            <v>2053 CULTURA</v>
          </cell>
        </row>
        <row r="105">
          <cell r="AC105" t="str">
            <v>2054 DESPORTO</v>
          </cell>
        </row>
        <row r="106">
          <cell r="AC106" t="str">
            <v>2055 COMUNICACAO SOCIAL</v>
          </cell>
        </row>
        <row r="107">
          <cell r="AC107" t="str">
            <v>2056 OUTRAS ACTIVIDADES CIVICAS E RELIGIOSAS</v>
          </cell>
        </row>
        <row r="108">
          <cell r="AC108" t="str">
            <v>3000 FUNCOES ECONOMICAS</v>
          </cell>
        </row>
        <row r="109">
          <cell r="AC109" t="str">
            <v>3010 AGRICULTURA E PECUARIA</v>
          </cell>
        </row>
        <row r="110">
          <cell r="AC110" t="str">
            <v>3011 ADMINISTRACAO E REGULAMENTACAO</v>
          </cell>
        </row>
        <row r="111">
          <cell r="AC111" t="str">
            <v>3012 INVESTIGACAO</v>
          </cell>
        </row>
        <row r="112">
          <cell r="AC112" t="str">
            <v>3013 AGIRCULTURA E PECUARIA</v>
          </cell>
        </row>
        <row r="113">
          <cell r="AC113" t="str">
            <v>3014 SILVICULTURA</v>
          </cell>
        </row>
        <row r="114">
          <cell r="AC114" t="str">
            <v>3015 CACA</v>
          </cell>
        </row>
        <row r="115">
          <cell r="AC115" t="str">
            <v>3016 PESCA</v>
          </cell>
        </row>
        <row r="116">
          <cell r="AC116" t="str">
            <v>3020 INDUSTRIA E ENERGIA</v>
          </cell>
        </row>
        <row r="117">
          <cell r="AC117" t="str">
            <v>3021 ADMINISTRACAO E REGULAMENTACAO</v>
          </cell>
        </row>
        <row r="118">
          <cell r="AC118" t="str">
            <v>3022 INVESTIGACAO</v>
          </cell>
        </row>
        <row r="119">
          <cell r="AC119" t="str">
            <v>3023 INDUSTRIAS EXTRACTIVAS</v>
          </cell>
        </row>
        <row r="120">
          <cell r="AC120" t="str">
            <v>3024 INDUSTRIAS TRANSFORMADORAS</v>
          </cell>
        </row>
        <row r="121">
          <cell r="AC121" t="str">
            <v>3025 INDUSTRIAS DA CONSTRUCAO CIVIL</v>
          </cell>
        </row>
        <row r="122">
          <cell r="AC122" t="str">
            <v>3026 COMBUSTIVEIS</v>
          </cell>
        </row>
        <row r="123">
          <cell r="AC123" t="str">
            <v>3030 TRANSPORTES E COMUNICACOES</v>
          </cell>
        </row>
        <row r="124">
          <cell r="AC124" t="str">
            <v>3031 ADMINISTRACAO E REGULAENTACAO</v>
          </cell>
        </row>
        <row r="125">
          <cell r="AC125" t="str">
            <v>3032 INVESTIGACAO</v>
          </cell>
        </row>
        <row r="126">
          <cell r="AC126" t="str">
            <v>3033 TRANSPORTES RODOVIARIOS</v>
          </cell>
        </row>
        <row r="127">
          <cell r="AC127" t="str">
            <v>3034 TRANSPORTES FERROVIARIOS</v>
          </cell>
        </row>
        <row r="128">
          <cell r="AC128" t="str">
            <v>3035 TRANSPORTES AEREOS</v>
          </cell>
        </row>
        <row r="129">
          <cell r="AC129" t="str">
            <v>3036 TRANSPORTES MARITIMOS</v>
          </cell>
        </row>
        <row r="130">
          <cell r="AC130" t="str">
            <v>3037 SISTEMAS DE COMUNICACOES</v>
          </cell>
        </row>
        <row r="131">
          <cell r="AC131" t="str">
            <v>3040 COMERCIO E TURISMO</v>
          </cell>
        </row>
        <row r="132">
          <cell r="AC132" t="str">
            <v>3041 ADMINISTRACAO E REGULAMENTACAO</v>
          </cell>
        </row>
        <row r="133">
          <cell r="AC133" t="str">
            <v>3042 INVESTIGACAO</v>
          </cell>
        </row>
        <row r="134">
          <cell r="AC134" t="str">
            <v>3043 COMERCIO</v>
          </cell>
        </row>
        <row r="135">
          <cell r="AC135" t="str">
            <v>3044 TURISMO</v>
          </cell>
        </row>
        <row r="136">
          <cell r="AC136" t="str">
            <v>3050 OUTRAS FUNCOES ECONOMICAS</v>
          </cell>
        </row>
        <row r="137">
          <cell r="AC137" t="str">
            <v>3051 ADMINISTRACAO E REGULAMENTACAO</v>
          </cell>
        </row>
        <row r="138">
          <cell r="AC138" t="str">
            <v>3052 RELACOES GERAIS DO TRABALHO</v>
          </cell>
        </row>
        <row r="139">
          <cell r="AC139" t="str">
            <v>3053 DIVERSAS NAO ESPECIFICADAS</v>
          </cell>
        </row>
        <row r="140">
          <cell r="AC140" t="str">
            <v>4000 OUTRAS FUNCOES</v>
          </cell>
        </row>
        <row r="141">
          <cell r="AC141" t="str">
            <v>4010 OPERACOES DA DIVIDA PUBLICA</v>
          </cell>
        </row>
        <row r="142">
          <cell r="AC142" t="str">
            <v>4020 TRANSFERENCIAS ENTRE ADMINISTRACOES</v>
          </cell>
        </row>
        <row r="143">
          <cell r="AC143" t="str">
            <v>4030 DIVERSAS NAO ESPECIFICADAS</v>
          </cell>
        </row>
      </sheetData>
      <sheetData sheetId="4"/>
      <sheetData sheetId="5"/>
      <sheetData sheetId="6"/>
      <sheetData sheetId="7">
        <row r="59">
          <cell r="P59" t="str">
            <v>1 - EGE</v>
          </cell>
        </row>
      </sheetData>
      <sheetData sheetId="8"/>
      <sheetData sheetId="9"/>
      <sheetData sheetId="10">
        <row r="59">
          <cell r="P59" t="str">
            <v>1 - EGE</v>
          </cell>
        </row>
      </sheetData>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s"/>
      <sheetName val="IPC contr"/>
      <sheetName val="Tabelas"/>
      <sheetName val="Qualitativos"/>
      <sheetName val="Quantitativos"/>
      <sheetName val="INE"/>
      <sheetName val="Contr. Deflatores"/>
      <sheetName val="Eurostat"/>
      <sheetName val="Eurostat_Contr."/>
      <sheetName val="IHPC_Negativos"/>
      <sheetName val="IHPC_Desagr."/>
      <sheetName val="ULCs"/>
      <sheetName val="Import."/>
      <sheetName val="Merc.Monet."/>
      <sheetName val="Commodities"/>
      <sheetName val="Graficos_preços"/>
      <sheetName val="Base Effects"/>
    </sheetNames>
    <sheetDataSet>
      <sheetData sheetId="0"/>
      <sheetData sheetId="1"/>
      <sheetData sheetId="2" refreshError="1"/>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ap 1"/>
      <sheetName val="Q-1.1"/>
      <sheetName val="Q-1.2"/>
      <sheetName val="Q-1.3"/>
      <sheetName val="Q-1.4"/>
      <sheetName val="Q-1.5"/>
      <sheetName val="Q-1.6"/>
      <sheetName val="Q-1.7"/>
      <sheetName val="Q-1.8"/>
      <sheetName val="Q-1.9"/>
      <sheetName val="Q-1.10"/>
      <sheetName val="Q-1.11"/>
      <sheetName val="G-1.1"/>
      <sheetName val="G-1.2"/>
      <sheetName val="G-1.3"/>
      <sheetName val="G-1.4"/>
      <sheetName val="G-1.5"/>
      <sheetName val="G-1.6"/>
      <sheetName val="G-1.7"/>
      <sheetName val="G-1.8"/>
      <sheetName val="G-1.9"/>
      <sheetName val="G-1.10"/>
      <sheetName val="G-1.11"/>
      <sheetName val="G-1.12"/>
      <sheetName val="G-1.13"/>
      <sheetName val="G-1.14"/>
      <sheetName val="G-1.15"/>
      <sheetName val="G-1.16"/>
      <sheetName val="G-1.17"/>
      <sheetName val="G-1.18"/>
      <sheetName val="G-1.19"/>
      <sheetName val="G-1.20"/>
      <sheetName val="G-1.21"/>
      <sheetName val="G-1.22"/>
      <sheetName val="G-1.23"/>
      <sheetName val="G-1.24"/>
      <sheetName val="G-1.25"/>
      <sheetName val="G-1.26"/>
      <sheetName val="G-1.27"/>
      <sheetName val="G-1.28"/>
      <sheetName val="G-1.29"/>
      <sheetName val="Cap 3"/>
      <sheetName val="Q- YY"/>
      <sheetName val="Q-3.5"/>
      <sheetName val="Cap 6"/>
      <sheetName val="Q-6.5.1"/>
      <sheetName val="Q-6.5.2"/>
      <sheetName val="G- (2)"/>
      <sheetName val="G- (3)"/>
      <sheetName val="G- (4)"/>
      <sheetName val="G- (5)"/>
      <sheetName val="G-6.5.1"/>
      <sheetName val="G-6.5.2"/>
      <sheetName val="G-6.5.3"/>
      <sheetName val="G-6.5.4"/>
      <sheetName val="G-6.5.5"/>
      <sheetName val="G-6.5.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ha1"/>
      <sheetName val="Folha2"/>
      <sheetName val="Folha3"/>
    </sheetNames>
    <sheetDataSet>
      <sheetData sheetId="0" refreshError="1"/>
      <sheetData sheetId="1">
        <row r="7">
          <cell r="D7" t="str">
            <v>1 - EGE</v>
          </cell>
        </row>
        <row r="8">
          <cell r="D8" t="str">
            <v>2 - PCM</v>
          </cell>
        </row>
        <row r="9">
          <cell r="D9" t="str">
            <v>3 - MNE</v>
          </cell>
        </row>
        <row r="10">
          <cell r="D10" t="str">
            <v>4 - MFAP</v>
          </cell>
        </row>
        <row r="11">
          <cell r="D11" t="str">
            <v>5 - MDN</v>
          </cell>
        </row>
        <row r="12">
          <cell r="D12" t="str">
            <v>6 - MAI</v>
          </cell>
        </row>
        <row r="13">
          <cell r="D13" t="str">
            <v>7 - MJ</v>
          </cell>
        </row>
        <row r="14">
          <cell r="D14" t="str">
            <v>8 - MEID</v>
          </cell>
        </row>
        <row r="15">
          <cell r="D15" t="str">
            <v>9 - MOPTC</v>
          </cell>
        </row>
        <row r="16">
          <cell r="D16" t="str">
            <v>10 - MAOT</v>
          </cell>
        </row>
        <row r="17">
          <cell r="D17" t="str">
            <v>11 - MAOT</v>
          </cell>
        </row>
        <row r="18">
          <cell r="D18" t="str">
            <v>12 - MTSS</v>
          </cell>
        </row>
        <row r="19">
          <cell r="D19" t="str">
            <v>13 - MS</v>
          </cell>
        </row>
        <row r="20">
          <cell r="D20" t="str">
            <v>14 - MEDU</v>
          </cell>
        </row>
        <row r="21">
          <cell r="D21" t="str">
            <v>15 - MCTES</v>
          </cell>
        </row>
        <row r="22">
          <cell r="D22" t="str">
            <v>16 - MCUL</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s"/>
      <sheetName val="Reserva_Cativos"/>
      <sheetName val="7777"/>
      <sheetName val="9999"/>
      <sheetName val="3016"/>
      <sheetName val="3015"/>
      <sheetName val="4070"/>
      <sheetName val="3014"/>
      <sheetName val="3012"/>
      <sheetName val="3011"/>
      <sheetName val="3001"/>
      <sheetName val="2001"/>
      <sheetName val="1029"/>
      <sheetName val="1001"/>
      <sheetName val="Verbetes"/>
      <sheetName val="Op. Intra Rendas"/>
      <sheetName val="Op. Intra ADC, IP"/>
      <sheetName val="Administração"/>
      <sheetName val="Saldos Globais"/>
      <sheetName val="Pensões Consolidada"/>
      <sheetName val="Consolidado"/>
      <sheetName val="2017"/>
      <sheetName val="SO"/>
      <sheetName val="Mapa IX Sintetico"/>
      <sheetName val="Mapa IX detalhado"/>
      <sheetName val="Ex-Mapa IX Analitico"/>
      <sheetName val="Transferências Economicas"/>
      <sheetName val="Serviço por Económicas"/>
      <sheetName val="SS1Relatorio"/>
      <sheetName val="DGO - 10 - SS"/>
      <sheetName val="DGO - 11 - SS Eco"/>
      <sheetName val="DGO - 15 SG"/>
      <sheetName val="DGO - detalhe D.07"/>
      <sheetName val="DGO - detalhe R.05.03.01"/>
      <sheetName val="Sintético"/>
      <sheetName val="Administração (2)"/>
      <sheetName val="AS_Fin"/>
      <sheetName val="AS_resumo"/>
      <sheetName val="AS"/>
      <sheetName val="TRF IGFCSS"/>
      <sheetName val="Transferências"/>
      <sheetName val="Prestações Subsidio Desemprego"/>
      <sheetName val="Contribuições e Iva"/>
      <sheetName val="OSS2017-Auxiliar-R"/>
      <sheetName val="OSS-Admin_2017"/>
      <sheetName val="OSS2017-Auxiliar-D"/>
      <sheetName val="Exec2017-Auxiliar-R"/>
      <sheetName val="Exec2017-Auxiliar-D"/>
      <sheetName val="Exec-Admin_2017"/>
      <sheetName val="R-X"/>
      <sheetName val="R-XIII"/>
      <sheetName val="D-XI"/>
      <sheetName val="D-XII"/>
      <sheetName val="D-XIV"/>
      <sheetName val="XXII"/>
      <sheetName val="XXI"/>
      <sheetName val="SS1"/>
      <sheetName val="Saldos de Gerência"/>
      <sheetName val="Mapa Relatório"/>
      <sheetName val="Pensão velhice"/>
      <sheetName val="Sistema da Segurança Soc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sheetName val="Formul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Receita extinta - INPUTS"/>
      <sheetName val="Receita extinta - OUTPUTS"/>
      <sheetName val="FluxosAutarquias-INPUT"/>
      <sheetName val="EmprestSFA"/>
      <sheetName val="UnidTesou"/>
      <sheetName val="PrevisãoExec"/>
      <sheetName val="RespPlurianuais"/>
      <sheetName val="LocFin"/>
      <sheetName val="LValores"/>
      <sheetName val="Receita_extinta_-_INPUTS"/>
      <sheetName val="Receita_extinta_-_OUTPUTS"/>
      <sheetName val="Receita_extinta_-_INPUTS1"/>
      <sheetName val="Receita_extinta_-_OUTPUTS1"/>
      <sheetName val="Receita_extinta_-_INPUTS2"/>
      <sheetName val="Receita_extinta_-_OUTPUTS2"/>
    </sheetNames>
    <sheetDataSet>
      <sheetData sheetId="0">
        <row r="7">
          <cell r="D7" t="str">
            <v>locação financeira</v>
          </cell>
        </row>
      </sheetData>
      <sheetData sheetId="1"/>
      <sheetData sheetId="2"/>
      <sheetData sheetId="3"/>
      <sheetData sheetId="4"/>
      <sheetData sheetId="5"/>
      <sheetData sheetId="6"/>
      <sheetData sheetId="7"/>
      <sheetData sheetId="8">
        <row r="7">
          <cell r="D7" t="str">
            <v>locação financeira</v>
          </cell>
        </row>
      </sheetData>
      <sheetData sheetId="9">
        <row r="7">
          <cell r="D7" t="str">
            <v>locação financeira</v>
          </cell>
        </row>
        <row r="8">
          <cell r="D8" t="str">
            <v>parcerias</v>
          </cell>
        </row>
        <row r="9">
          <cell r="D9" t="str">
            <v>projectos PIDDAC</v>
          </cell>
        </row>
      </sheetData>
      <sheetData sheetId="10"/>
      <sheetData sheetId="11"/>
      <sheetData sheetId="12"/>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s"/>
      <sheetName val="9999"/>
      <sheetName val="7777"/>
      <sheetName val="3014"/>
      <sheetName val="3013"/>
      <sheetName val="3012"/>
      <sheetName val="3011"/>
      <sheetName val="3010"/>
      <sheetName val="3009"/>
      <sheetName val="3008"/>
      <sheetName val="3007"/>
      <sheetName val="3006"/>
      <sheetName val="3005"/>
      <sheetName val="3001"/>
      <sheetName val="2000"/>
      <sheetName val="1029"/>
      <sheetName val="1000"/>
      <sheetName val="0004"/>
      <sheetName val="4060"/>
      <sheetName val="4050"/>
      <sheetName val="0003"/>
      <sheetName val="3015"/>
      <sheetName val="3016"/>
      <sheetName val="2012"/>
      <sheetName val="Consolidado"/>
      <sheetName val="Op. Intra Ss"/>
      <sheetName val="Op. Intra Rendas"/>
      <sheetName val="Administração"/>
      <sheetName val="Mapa IX Sintetico"/>
      <sheetName val="SS1"/>
      <sheetName val="Mapa IX Analitico"/>
      <sheetName val="Dot-Admin_2012"/>
      <sheetName val="Exec-Admin_2012"/>
      <sheetName val="AE"/>
      <sheetName val="Venda AF(DGO)"/>
      <sheetName val="SS1 (2)"/>
      <sheetName val="Dot-Auxiliar-D"/>
      <sheetName val="Dot-Auxiliar-R"/>
      <sheetName val="Exec-Auxiliar-D"/>
      <sheetName val="Exec-Auxiliar-R"/>
      <sheetName val="R-XIII"/>
      <sheetName val="R-X"/>
      <sheetName val="D-XII"/>
      <sheetName val="D-XIV"/>
      <sheetName val="D-XI"/>
      <sheetName val="XXII"/>
      <sheetName val="Subsistema 20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 PSituação"/>
      <sheetName val="Modelo_PSituação"/>
      <sheetName val="Modelo_PSituação1"/>
      <sheetName val="Macro1"/>
      <sheetName val="produção sns"/>
      <sheetName val="Carteira Serviços Internamento"/>
      <sheetName val="Modelo_PSituação2"/>
    </sheetNames>
    <sheetDataSet>
      <sheetData sheetId="0">
        <row r="6">
          <cell r="P6" t="str">
            <v>1 - Retenção de Dotação</v>
          </cell>
          <cell r="Q6" t="str">
            <v>PLC/STF do mês de:</v>
          </cell>
        </row>
        <row r="7">
          <cell r="P7" t="str">
            <v>2- Não análise de processos</v>
          </cell>
          <cell r="Q7" t="str">
            <v>Processo SGD n.º:</v>
          </cell>
        </row>
      </sheetData>
      <sheetData sheetId="1">
        <row r="6">
          <cell r="P6" t="str">
            <v>1 - Retenção de Dotação</v>
          </cell>
        </row>
      </sheetData>
      <sheetData sheetId="2">
        <row r="6">
          <cell r="P6" t="str">
            <v>1 - Retenção de Dotação</v>
          </cell>
        </row>
      </sheetData>
      <sheetData sheetId="3"/>
      <sheetData sheetId="4" refreshError="1"/>
      <sheetData sheetId="5" refreshError="1"/>
      <sheetData sheetId="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sif_Orgânica"/>
      <sheetName val="MIN"/>
      <sheetName val="TOTAIS"/>
    </sheetNames>
    <sheetDataSet>
      <sheetData sheetId="0">
        <row r="2">
          <cell r="I2" t="str">
            <v>ACL</v>
          </cell>
        </row>
        <row r="3">
          <cell r="I3" t="str">
            <v>CCCM</v>
          </cell>
        </row>
        <row r="4">
          <cell r="I4" t="str">
            <v>CNAVES</v>
          </cell>
        </row>
        <row r="5">
          <cell r="I5" t="str">
            <v>DGES</v>
          </cell>
        </row>
        <row r="6">
          <cell r="I6" t="str">
            <v>ESE01</v>
          </cell>
        </row>
        <row r="7">
          <cell r="I7" t="str">
            <v>ESE02</v>
          </cell>
        </row>
        <row r="8">
          <cell r="I8" t="str">
            <v>ESE03</v>
          </cell>
        </row>
        <row r="9">
          <cell r="I9" t="str">
            <v>ESE04</v>
          </cell>
        </row>
        <row r="10">
          <cell r="I10" t="str">
            <v>ESE05</v>
          </cell>
        </row>
        <row r="11">
          <cell r="I11" t="str">
            <v>ESE06</v>
          </cell>
        </row>
        <row r="12">
          <cell r="I12" t="str">
            <v>ESHTE</v>
          </cell>
        </row>
        <row r="13">
          <cell r="I13" t="str">
            <v>EUL</v>
          </cell>
        </row>
        <row r="14">
          <cell r="I14" t="str">
            <v>FAS</v>
          </cell>
        </row>
        <row r="15">
          <cell r="I15" t="str">
            <v>FCT</v>
          </cell>
        </row>
        <row r="16">
          <cell r="I16" t="str">
            <v>GEFCES</v>
          </cell>
        </row>
        <row r="17">
          <cell r="I17" t="str">
            <v>GM</v>
          </cell>
        </row>
        <row r="18">
          <cell r="I18" t="str">
            <v>GRICES</v>
          </cell>
        </row>
        <row r="19">
          <cell r="I19" t="str">
            <v>GSECTES</v>
          </cell>
        </row>
        <row r="20">
          <cell r="I20" t="str">
            <v>IGCES</v>
          </cell>
        </row>
        <row r="21">
          <cell r="I21" t="str">
            <v>IICT</v>
          </cell>
        </row>
        <row r="22">
          <cell r="I22" t="str">
            <v>IM</v>
          </cell>
        </row>
        <row r="23">
          <cell r="I23" t="str">
            <v>IP01</v>
          </cell>
        </row>
        <row r="24">
          <cell r="I24" t="str">
            <v>IP02</v>
          </cell>
        </row>
        <row r="25">
          <cell r="I25" t="str">
            <v>IP03</v>
          </cell>
        </row>
        <row r="26">
          <cell r="I26" t="str">
            <v>IP04</v>
          </cell>
        </row>
        <row r="27">
          <cell r="I27" t="str">
            <v>IP05</v>
          </cell>
        </row>
        <row r="28">
          <cell r="I28" t="str">
            <v>IP06</v>
          </cell>
        </row>
        <row r="29">
          <cell r="I29" t="str">
            <v>IP07</v>
          </cell>
        </row>
        <row r="30">
          <cell r="I30" t="str">
            <v>IP08</v>
          </cell>
        </row>
        <row r="31">
          <cell r="I31" t="str">
            <v>IP09</v>
          </cell>
        </row>
        <row r="32">
          <cell r="I32" t="str">
            <v>IP10</v>
          </cell>
        </row>
        <row r="33">
          <cell r="I33" t="str">
            <v>IP11</v>
          </cell>
        </row>
        <row r="34">
          <cell r="I34" t="str">
            <v>IP12</v>
          </cell>
        </row>
        <row r="35">
          <cell r="I35" t="str">
            <v>IP13</v>
          </cell>
        </row>
        <row r="36">
          <cell r="I36" t="str">
            <v>IP14</v>
          </cell>
        </row>
        <row r="37">
          <cell r="I37" t="str">
            <v>IP15</v>
          </cell>
        </row>
        <row r="38">
          <cell r="I38" t="str">
            <v>IP16</v>
          </cell>
        </row>
        <row r="39">
          <cell r="I39" t="str">
            <v>IP17</v>
          </cell>
        </row>
        <row r="40">
          <cell r="I40" t="str">
            <v>IP18</v>
          </cell>
        </row>
        <row r="41">
          <cell r="I41" t="str">
            <v>IP19</v>
          </cell>
        </row>
        <row r="42">
          <cell r="I42" t="str">
            <v>IP20</v>
          </cell>
        </row>
        <row r="43">
          <cell r="I43" t="str">
            <v>IP21</v>
          </cell>
        </row>
        <row r="44">
          <cell r="I44" t="str">
            <v>IP22</v>
          </cell>
        </row>
        <row r="45">
          <cell r="I45" t="str">
            <v>IP23</v>
          </cell>
        </row>
        <row r="46">
          <cell r="I46" t="str">
            <v>IP24</v>
          </cell>
        </row>
        <row r="47">
          <cell r="I47" t="str">
            <v>IP25</v>
          </cell>
        </row>
        <row r="48">
          <cell r="I48" t="str">
            <v>IP26</v>
          </cell>
        </row>
        <row r="49">
          <cell r="I49" t="str">
            <v>IP27</v>
          </cell>
        </row>
        <row r="50">
          <cell r="I50" t="str">
            <v>IP28</v>
          </cell>
        </row>
        <row r="51">
          <cell r="I51" t="str">
            <v>IP29</v>
          </cell>
        </row>
        <row r="52">
          <cell r="I52" t="str">
            <v>IP30</v>
          </cell>
        </row>
        <row r="53">
          <cell r="I53" t="str">
            <v>IP31</v>
          </cell>
        </row>
        <row r="54">
          <cell r="I54" t="str">
            <v>IP32</v>
          </cell>
        </row>
        <row r="55">
          <cell r="I55" t="str">
            <v>IP33</v>
          </cell>
        </row>
        <row r="56">
          <cell r="I56" t="str">
            <v>IP34</v>
          </cell>
        </row>
        <row r="57">
          <cell r="I57" t="str">
            <v>IP35</v>
          </cell>
        </row>
        <row r="58">
          <cell r="I58" t="str">
            <v>IP36</v>
          </cell>
        </row>
        <row r="59">
          <cell r="I59" t="str">
            <v>IP37</v>
          </cell>
        </row>
        <row r="60">
          <cell r="I60" t="str">
            <v>IP38</v>
          </cell>
        </row>
        <row r="61">
          <cell r="I61" t="str">
            <v>IP39</v>
          </cell>
        </row>
        <row r="62">
          <cell r="I62" t="str">
            <v>IP40</v>
          </cell>
        </row>
        <row r="63">
          <cell r="I63" t="str">
            <v>IP41</v>
          </cell>
        </row>
        <row r="64">
          <cell r="I64" t="str">
            <v>IP42</v>
          </cell>
        </row>
        <row r="65">
          <cell r="I65" t="str">
            <v>IP43</v>
          </cell>
        </row>
        <row r="66">
          <cell r="I66" t="str">
            <v>IP44</v>
          </cell>
        </row>
        <row r="67">
          <cell r="I67" t="str">
            <v>IP45</v>
          </cell>
        </row>
        <row r="68">
          <cell r="I68" t="str">
            <v>IP46</v>
          </cell>
        </row>
        <row r="69">
          <cell r="I69" t="str">
            <v>IP47</v>
          </cell>
        </row>
        <row r="70">
          <cell r="I70" t="str">
            <v>IP48</v>
          </cell>
        </row>
        <row r="71">
          <cell r="I71" t="str">
            <v>IP49</v>
          </cell>
        </row>
        <row r="72">
          <cell r="I72" t="str">
            <v>IP50</v>
          </cell>
        </row>
        <row r="73">
          <cell r="I73" t="str">
            <v>IP51</v>
          </cell>
        </row>
        <row r="74">
          <cell r="I74" t="str">
            <v>IP52</v>
          </cell>
        </row>
        <row r="75">
          <cell r="I75" t="str">
            <v>IP53</v>
          </cell>
        </row>
        <row r="76">
          <cell r="I76" t="str">
            <v>IP54</v>
          </cell>
        </row>
        <row r="77">
          <cell r="I77" t="str">
            <v>IP55</v>
          </cell>
        </row>
        <row r="78">
          <cell r="I78" t="str">
            <v>IP56</v>
          </cell>
        </row>
        <row r="79">
          <cell r="I79" t="str">
            <v>IP57</v>
          </cell>
        </row>
        <row r="80">
          <cell r="I80" t="str">
            <v>IP58</v>
          </cell>
        </row>
        <row r="81">
          <cell r="I81" t="str">
            <v>IP59</v>
          </cell>
        </row>
        <row r="82">
          <cell r="I82" t="str">
            <v>IP60</v>
          </cell>
        </row>
        <row r="83">
          <cell r="I83" t="str">
            <v>IP61</v>
          </cell>
        </row>
        <row r="84">
          <cell r="I84" t="str">
            <v>IP62</v>
          </cell>
        </row>
        <row r="85">
          <cell r="I85" t="str">
            <v>IP63</v>
          </cell>
        </row>
        <row r="86">
          <cell r="I86" t="str">
            <v>IP64</v>
          </cell>
        </row>
        <row r="87">
          <cell r="I87" t="str">
            <v>IP65</v>
          </cell>
        </row>
        <row r="88">
          <cell r="I88" t="str">
            <v>IP66</v>
          </cell>
        </row>
        <row r="89">
          <cell r="I89" t="str">
            <v>IP67</v>
          </cell>
        </row>
        <row r="90">
          <cell r="I90" t="str">
            <v>IP68</v>
          </cell>
        </row>
        <row r="91">
          <cell r="I91" t="str">
            <v>IP69</v>
          </cell>
        </row>
        <row r="92">
          <cell r="I92" t="str">
            <v>IP70</v>
          </cell>
        </row>
        <row r="93">
          <cell r="I93" t="str">
            <v>IP71</v>
          </cell>
        </row>
        <row r="94">
          <cell r="I94" t="str">
            <v>IP72</v>
          </cell>
        </row>
        <row r="95">
          <cell r="I95" t="str">
            <v>IP73</v>
          </cell>
        </row>
        <row r="96">
          <cell r="I96" t="str">
            <v>ITN</v>
          </cell>
        </row>
        <row r="97">
          <cell r="I97" t="str">
            <v>MCTDMS</v>
          </cell>
        </row>
        <row r="98">
          <cell r="I98" t="str">
            <v>OCES</v>
          </cell>
        </row>
        <row r="99">
          <cell r="I99" t="str">
            <v>SASIP01</v>
          </cell>
        </row>
        <row r="100">
          <cell r="I100" t="str">
            <v>SASIP02</v>
          </cell>
        </row>
        <row r="101">
          <cell r="I101" t="str">
            <v>SASIP03</v>
          </cell>
        </row>
        <row r="102">
          <cell r="I102" t="str">
            <v>SASIP04</v>
          </cell>
        </row>
        <row r="103">
          <cell r="I103" t="str">
            <v>SASIP05</v>
          </cell>
        </row>
        <row r="104">
          <cell r="I104" t="str">
            <v>SASIP06</v>
          </cell>
        </row>
        <row r="105">
          <cell r="I105" t="str">
            <v>SASIP07</v>
          </cell>
        </row>
        <row r="106">
          <cell r="I106" t="str">
            <v>SASIP08</v>
          </cell>
        </row>
        <row r="107">
          <cell r="I107" t="str">
            <v>SASIP09</v>
          </cell>
        </row>
        <row r="108">
          <cell r="I108" t="str">
            <v>SASIP10</v>
          </cell>
        </row>
        <row r="109">
          <cell r="I109" t="str">
            <v>SASIP11</v>
          </cell>
        </row>
        <row r="110">
          <cell r="I110" t="str">
            <v>SASIP12</v>
          </cell>
        </row>
        <row r="111">
          <cell r="I111" t="str">
            <v>SASIP13</v>
          </cell>
        </row>
        <row r="112">
          <cell r="I112" t="str">
            <v>SASIP14</v>
          </cell>
        </row>
        <row r="113">
          <cell r="I113" t="str">
            <v>SASU01</v>
          </cell>
        </row>
        <row r="114">
          <cell r="I114" t="str">
            <v>SASU02</v>
          </cell>
        </row>
        <row r="115">
          <cell r="I115" t="str">
            <v>SASU03</v>
          </cell>
        </row>
        <row r="116">
          <cell r="I116" t="str">
            <v>SASU04</v>
          </cell>
        </row>
        <row r="117">
          <cell r="I117" t="str">
            <v>SASU05</v>
          </cell>
        </row>
        <row r="118">
          <cell r="I118" t="str">
            <v>SASU06</v>
          </cell>
        </row>
        <row r="119">
          <cell r="I119" t="str">
            <v>SASU07</v>
          </cell>
        </row>
        <row r="120">
          <cell r="I120" t="str">
            <v>SASU08</v>
          </cell>
        </row>
        <row r="121">
          <cell r="I121" t="str">
            <v>SASU09</v>
          </cell>
        </row>
        <row r="122">
          <cell r="I122" t="str">
            <v>SASU10</v>
          </cell>
        </row>
        <row r="123">
          <cell r="I123" t="str">
            <v>SASU11</v>
          </cell>
        </row>
        <row r="124">
          <cell r="I124" t="str">
            <v>SASU12</v>
          </cell>
        </row>
        <row r="125">
          <cell r="I125" t="str">
            <v>SASU13</v>
          </cell>
        </row>
        <row r="126">
          <cell r="I126" t="str">
            <v>SG</v>
          </cell>
        </row>
        <row r="127">
          <cell r="I127" t="str">
            <v>U01</v>
          </cell>
        </row>
        <row r="128">
          <cell r="I128" t="str">
            <v>U02</v>
          </cell>
        </row>
        <row r="129">
          <cell r="I129" t="str">
            <v>U03</v>
          </cell>
        </row>
        <row r="130">
          <cell r="I130" t="str">
            <v>U04</v>
          </cell>
        </row>
        <row r="131">
          <cell r="I131" t="str">
            <v>U05</v>
          </cell>
        </row>
        <row r="132">
          <cell r="I132" t="str">
            <v>U06</v>
          </cell>
        </row>
        <row r="133">
          <cell r="I133" t="str">
            <v>U07</v>
          </cell>
        </row>
        <row r="134">
          <cell r="I134" t="str">
            <v>U08</v>
          </cell>
        </row>
        <row r="135">
          <cell r="I135" t="str">
            <v>U09</v>
          </cell>
        </row>
        <row r="136">
          <cell r="I136" t="str">
            <v>U10</v>
          </cell>
        </row>
        <row r="137">
          <cell r="I137" t="str">
            <v>U11</v>
          </cell>
        </row>
        <row r="138">
          <cell r="I138" t="str">
            <v>U12</v>
          </cell>
        </row>
        <row r="139">
          <cell r="I139" t="str">
            <v>U13</v>
          </cell>
        </row>
        <row r="140">
          <cell r="I140" t="str">
            <v>U14</v>
          </cell>
        </row>
        <row r="141">
          <cell r="I141" t="str">
            <v>U15</v>
          </cell>
        </row>
        <row r="142">
          <cell r="I142" t="str">
            <v>U16</v>
          </cell>
        </row>
        <row r="143">
          <cell r="I143" t="str">
            <v>U17</v>
          </cell>
        </row>
        <row r="144">
          <cell r="I144" t="str">
            <v>U18</v>
          </cell>
        </row>
        <row r="145">
          <cell r="I145" t="str">
            <v>U19</v>
          </cell>
        </row>
        <row r="146">
          <cell r="I146" t="str">
            <v>U20</v>
          </cell>
        </row>
        <row r="147">
          <cell r="I147" t="str">
            <v>U21</v>
          </cell>
        </row>
        <row r="148">
          <cell r="I148" t="str">
            <v>U22</v>
          </cell>
        </row>
        <row r="149">
          <cell r="I149" t="str">
            <v>U23</v>
          </cell>
        </row>
        <row r="150">
          <cell r="I150" t="str">
            <v>U24</v>
          </cell>
        </row>
        <row r="151">
          <cell r="I151" t="str">
            <v>U25</v>
          </cell>
        </row>
        <row r="152">
          <cell r="I152" t="str">
            <v>U26</v>
          </cell>
        </row>
        <row r="153">
          <cell r="I153" t="str">
            <v>U27</v>
          </cell>
        </row>
        <row r="154">
          <cell r="I154" t="str">
            <v>U28</v>
          </cell>
        </row>
        <row r="155">
          <cell r="I155" t="str">
            <v>U29</v>
          </cell>
        </row>
        <row r="156">
          <cell r="I156" t="str">
            <v>U30</v>
          </cell>
        </row>
        <row r="157">
          <cell r="I157" t="str">
            <v>U31</v>
          </cell>
        </row>
        <row r="158">
          <cell r="I158" t="str">
            <v>U32</v>
          </cell>
        </row>
        <row r="159">
          <cell r="I159" t="str">
            <v>U33</v>
          </cell>
        </row>
        <row r="160">
          <cell r="I160" t="str">
            <v>U34</v>
          </cell>
        </row>
        <row r="161">
          <cell r="I161" t="str">
            <v>U35</v>
          </cell>
        </row>
        <row r="162">
          <cell r="I162" t="str">
            <v>U36</v>
          </cell>
        </row>
        <row r="163">
          <cell r="I163" t="str">
            <v>U37</v>
          </cell>
        </row>
        <row r="164">
          <cell r="I164" t="str">
            <v>U38</v>
          </cell>
        </row>
        <row r="165">
          <cell r="I165" t="str">
            <v>U39</v>
          </cell>
        </row>
        <row r="166">
          <cell r="I166" t="str">
            <v>U40</v>
          </cell>
        </row>
        <row r="167">
          <cell r="I167" t="str">
            <v>U41</v>
          </cell>
        </row>
        <row r="168">
          <cell r="I168" t="str">
            <v>U42</v>
          </cell>
        </row>
        <row r="169">
          <cell r="I169" t="str">
            <v>U43</v>
          </cell>
        </row>
        <row r="170">
          <cell r="I170" t="str">
            <v>U44</v>
          </cell>
        </row>
        <row r="171">
          <cell r="I171" t="str">
            <v>U45</v>
          </cell>
        </row>
        <row r="172">
          <cell r="I172" t="str">
            <v>U46</v>
          </cell>
        </row>
        <row r="173">
          <cell r="I173" t="str">
            <v>U47</v>
          </cell>
        </row>
        <row r="174">
          <cell r="I174" t="str">
            <v>U48</v>
          </cell>
        </row>
        <row r="175">
          <cell r="I175" t="str">
            <v>U49</v>
          </cell>
        </row>
        <row r="176">
          <cell r="I176" t="str">
            <v>U50</v>
          </cell>
        </row>
        <row r="177">
          <cell r="I177" t="str">
            <v>U51</v>
          </cell>
        </row>
        <row r="178">
          <cell r="I178" t="str">
            <v>U52</v>
          </cell>
        </row>
        <row r="179">
          <cell r="I179" t="str">
            <v>U53</v>
          </cell>
        </row>
        <row r="180">
          <cell r="I180" t="str">
            <v>U54</v>
          </cell>
        </row>
        <row r="181">
          <cell r="I181" t="str">
            <v>U55</v>
          </cell>
        </row>
        <row r="182">
          <cell r="I182" t="str">
            <v>U56</v>
          </cell>
        </row>
        <row r="183">
          <cell r="I183" t="str">
            <v>U57</v>
          </cell>
        </row>
        <row r="184">
          <cell r="I184" t="str">
            <v>U58</v>
          </cell>
        </row>
        <row r="185">
          <cell r="I185" t="str">
            <v>U59</v>
          </cell>
        </row>
        <row r="186">
          <cell r="I186" t="str">
            <v>UMIC</v>
          </cell>
        </row>
      </sheetData>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IND1"/>
      <sheetName val="IND2"/>
      <sheetName val="IND3"/>
      <sheetName val="IND4"/>
      <sheetName val="IND5"/>
      <sheetName val="IND7"/>
      <sheetName val="IND8"/>
      <sheetName val="IND9"/>
      <sheetName val="IND10"/>
      <sheetName val="IND11"/>
      <sheetName val="IND12"/>
      <sheetName val="IND13"/>
      <sheetName val="IND14"/>
      <sheetName val="IND15"/>
      <sheetName val="IND16"/>
      <sheetName val="IND17"/>
      <sheetName val="IND18"/>
      <sheetName val="IND19"/>
      <sheetName val="IND20"/>
      <sheetName val="IND21"/>
      <sheetName val="IND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IDAS_Grupos"/>
      <sheetName val="61b_Ind_4_0201_ZEu_E"/>
      <sheetName val="q-61_Ind_4_0201_ZEu_E"/>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s"/>
      <sheetName val="7777"/>
      <sheetName val="9999"/>
      <sheetName val="1000"/>
      <sheetName val="1029"/>
      <sheetName val="2001"/>
      <sheetName val="3001"/>
      <sheetName val="3005"/>
      <sheetName val="3011"/>
      <sheetName val="3012"/>
      <sheetName val="3014"/>
      <sheetName val="3015"/>
      <sheetName val="0003"/>
      <sheetName val="3016"/>
      <sheetName val="0004"/>
      <sheetName val="4050"/>
      <sheetName val="4060"/>
      <sheetName val="Consolidado"/>
      <sheetName val="2013"/>
      <sheetName val="Mapa IX Analitico"/>
      <sheetName val="Mapa IX Sintetico"/>
      <sheetName val="Op. Intra Ss"/>
      <sheetName val="Op. Intra Rendas"/>
      <sheetName val="Administração"/>
      <sheetName val="Dot-Admin_2013"/>
      <sheetName val="Exec-Admin_2013"/>
      <sheetName val="Dot-Auxiliar-D"/>
      <sheetName val="Exec-Auxiliar-D"/>
      <sheetName val="Dot-Auxiliar-R"/>
      <sheetName val="Exec-Auxiliar-R"/>
      <sheetName val="R-X"/>
      <sheetName val="XXII"/>
      <sheetName val="R-XIII"/>
      <sheetName val="D-XII"/>
      <sheetName val="D-XIV"/>
      <sheetName val="D-XI"/>
      <sheetName val="Relatorio"/>
      <sheetName val="Venda AF(DGO)"/>
      <sheetName val="PES+ASECE"/>
      <sheetName val="SS1"/>
      <sheetName val="SS1Relatorio (+mapa PES )"/>
      <sheetName val="SS1Relatorio"/>
      <sheetName val="Transferências Economicas"/>
      <sheetName val="Serviço por Económic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cao_DR"/>
      <sheetName val="Quadro_Pessoal"/>
      <sheetName val="quadros_anexo"/>
      <sheetName val="quadros_anexo_cont."/>
      <sheetName val="Analise_CEVC"/>
      <sheetName val="Analise_FSE"/>
      <sheetName val="Analise_CPessoal"/>
      <sheetName val="Analise_Rec_Terceiros"/>
      <sheetName val="Analise_ManutCons"/>
      <sheetName val="Feira_base"/>
      <sheetName val="Feira_input"/>
      <sheetName val="Feira_622369"/>
      <sheetName val="Feira_analitica"/>
      <sheetName val="Xira_base"/>
      <sheetName val="Xira_input"/>
      <sheetName val="Xira_622369"/>
      <sheetName val="Xira_analitica"/>
      <sheetName val="VSousa_base"/>
      <sheetName val="VSousa_input"/>
      <sheetName val="VSousa_analitica"/>
      <sheetName val="quadros_anexo_cen3"/>
      <sheetName val="quadros_anexo (2)"/>
      <sheetName val="quadros_2003"/>
      <sheetName val="Feira_refeições"/>
      <sheetName val="Xira_refeições"/>
      <sheetName val="MCD_M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9999"/>
      <sheetName val="1001-8888"/>
      <sheetName val="1029"/>
      <sheetName val="2001"/>
      <sheetName val="3001"/>
      <sheetName val="3002"/>
      <sheetName val="3003"/>
      <sheetName val="3004"/>
      <sheetName val="3005"/>
      <sheetName val="3006"/>
      <sheetName val="3007"/>
      <sheetName val="3008"/>
      <sheetName val="3009"/>
      <sheetName val="3010"/>
      <sheetName val="3011"/>
      <sheetName val="3012"/>
      <sheetName val="3013"/>
      <sheetName val="3014"/>
      <sheetName val="4000"/>
      <sheetName val="Consolidado"/>
      <sheetName val="Saldos Globais"/>
      <sheetName val="2008"/>
      <sheetName val="Mapa IX Analitico"/>
      <sheetName val="Mapa IX Sintetico"/>
      <sheetName val="Exec Auxiliar-D"/>
      <sheetName val="Exec Auxiliar-R"/>
      <sheetName val="Administração"/>
      <sheetName val="Exec-Admin_2008"/>
      <sheetName val="Dot-Admin_2008"/>
      <sheetName val="OR Rend"/>
      <sheetName val="AE"/>
      <sheetName val="27-07-Pensões"/>
      <sheetName val="Pensões-I"/>
      <sheetName val="Pensões-ISS"/>
      <sheetName val="SO1"/>
      <sheetName val="SO"/>
      <sheetName val="Decomposição Saldo"/>
      <sheetName val="Cativos"/>
      <sheetName val="AS"/>
      <sheetName val="Cál. Contrib."/>
      <sheetName val="Dot Auxiliar-D"/>
      <sheetName val="Dot-Auxiliar-R"/>
      <sheetName val="R-XIII"/>
      <sheetName val="R-X"/>
      <sheetName val="D-XIV"/>
      <sheetName val="D-XII"/>
      <sheetName val="D-XI"/>
      <sheetName val="R-XIII (2)"/>
      <sheetName val="D-XIV (2)"/>
      <sheetName val="Total"/>
      <sheetName val="TC-d"/>
      <sheetName val="TC-r"/>
      <sheetName val="Exec Auxiliar-R Mensal"/>
      <sheetName val="MIX-Anal. Dr Nuno"/>
      <sheetName val="Controlo_R"/>
      <sheetName val="Controlo_D"/>
      <sheetName val="Despesa"/>
      <sheetName val="Receita"/>
      <sheetName val="Subsistema Dezembro 2008"/>
      <sheetName val="estimativa CE 2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cInd_Nov_05_04_ZEu_I"/>
      <sheetName val="61B_Ind_4_05_04_ZEu_I"/>
      <sheetName val="61q_Ind_4_05_04_ZEu_I"/>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9999"/>
      <sheetName val="1001-8888"/>
      <sheetName val="1029"/>
      <sheetName val="2001"/>
      <sheetName val="3001"/>
      <sheetName val="3002"/>
      <sheetName val="3003"/>
      <sheetName val="3004"/>
      <sheetName val="3005"/>
      <sheetName val="3006"/>
      <sheetName val="3007"/>
      <sheetName val="3008"/>
      <sheetName val="3009"/>
      <sheetName val="3010"/>
      <sheetName val="3011"/>
      <sheetName val="3012"/>
      <sheetName val="3013"/>
      <sheetName val="3014"/>
      <sheetName val="4000"/>
      <sheetName val="Consolidado"/>
      <sheetName val="Saldos Globais"/>
      <sheetName val="2008"/>
      <sheetName val="Mapa IX Analitico"/>
      <sheetName val="Mapa IX Sintetico"/>
      <sheetName val="Exec Auxiliar-D"/>
      <sheetName val="Exec Auxiliar-R"/>
      <sheetName val="Administração"/>
      <sheetName val="Exec-Admin_2008"/>
      <sheetName val="Dot-Admin_2008"/>
      <sheetName val="OR Rend"/>
      <sheetName val="AE"/>
      <sheetName val="27-07-Pensões"/>
      <sheetName val="Pensões-I"/>
      <sheetName val="Pensões-ISS"/>
      <sheetName val="SO1"/>
      <sheetName val="SO"/>
      <sheetName val="Decomposição Saldo"/>
      <sheetName val="Cativos"/>
      <sheetName val="AS"/>
      <sheetName val="Cál. Contrib."/>
      <sheetName val="Dot Auxiliar-D"/>
      <sheetName val="Dot-Auxiliar-R"/>
      <sheetName val="R-XIII"/>
      <sheetName val="R-X"/>
      <sheetName val="D-XIV"/>
      <sheetName val="D-XII"/>
      <sheetName val="D-XI"/>
      <sheetName val="R-XIII (2)"/>
      <sheetName val="D-XIV (2)"/>
      <sheetName val="Total"/>
      <sheetName val="TC-d"/>
      <sheetName val="TC-r"/>
      <sheetName val="Exec Auxiliar-R Mensal"/>
      <sheetName val="MIX-Anal. Dr Nuno"/>
      <sheetName val="Controlo_R"/>
      <sheetName val="Controlo_D"/>
      <sheetName val="Despesa"/>
      <sheetName val="Receita"/>
      <sheetName val="Subsistema Dezembro 20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Receita extinta - INPUTS"/>
      <sheetName val="Receita extinta - OUTPUTS"/>
      <sheetName val="FluxosAutarquias"/>
      <sheetName val="EmprestSFA-INPUTS"/>
      <sheetName val="EmpSFA-OUTPUTS"/>
      <sheetName val="UnidTesou"/>
      <sheetName val="PrevisãoExec"/>
      <sheetName val="RespPlurianiais"/>
      <sheetName val="SCCP-ECRANS ACTUAIS"/>
      <sheetName val="LValores"/>
      <sheetName val="RH"/>
      <sheetName val="Receita_extinta_-_INPUTS"/>
      <sheetName val="Receita_extinta_-_OUTPUTS"/>
      <sheetName val="SCCP-ECRANS_ACTUAIS"/>
      <sheetName val="04-Medidas"/>
      <sheetName val="03-Economicas_despesa"/>
      <sheetName val="02-Fontes de Financ."/>
      <sheetName val="Critérios_Filtros"/>
      <sheetName val="Notas explicativas Anexo X"/>
      <sheetName val="Receita_extinta_-_INPUTS1"/>
      <sheetName val="Receita_extinta_-_OUTPUTS1"/>
      <sheetName val="SCCP-ECRANS_ACTUAIS1"/>
      <sheetName val="02-Fontes_de_Financ_"/>
      <sheetName val="Notas_explicativas_Anexo_X"/>
      <sheetName val="Folha2"/>
      <sheetName val="Execução Despesa"/>
      <sheetName val="Macro1"/>
      <sheetName val="Notas"/>
      <sheetName val="Lista-CE-Tipo-Bem-Servico"/>
      <sheetName val="Lista-Projetos"/>
      <sheetName val="Lista-Servicos"/>
      <sheetName val="Tabelas"/>
      <sheetName val="Receita_extinta_-_INPUTS2"/>
      <sheetName val="Receita_extinta_-_OUTPUTS2"/>
      <sheetName val="SCCP-ECRANS_ACTUAIS2"/>
      <sheetName val="02-Fontes_de_Financ_1"/>
      <sheetName val="Notas_explicativas_Anexo_X1"/>
    </sheetNames>
    <sheetDataSet>
      <sheetData sheetId="0">
        <row r="6">
          <cell r="C6" t="str">
            <v>Soc e Quase Soc não financeiras - Públicas</v>
          </cell>
        </row>
      </sheetData>
      <sheetData sheetId="1">
        <row r="6">
          <cell r="C6" t="str">
            <v>Soc e Quase Soc não financeiras - Públicas</v>
          </cell>
        </row>
      </sheetData>
      <sheetData sheetId="2"/>
      <sheetData sheetId="3"/>
      <sheetData sheetId="4"/>
      <sheetData sheetId="5"/>
      <sheetData sheetId="6">
        <row r="7">
          <cell r="O7" t="str">
            <v>REALOJAMENTO INSTITUTO NACIONAL DE HABITAÇÃO - ACORDOS DE ADESÃO</v>
          </cell>
        </row>
      </sheetData>
      <sheetData sheetId="7">
        <row r="6">
          <cell r="C6" t="str">
            <v>Soc e Quase Soc não financeiras - Públicas</v>
          </cell>
        </row>
      </sheetData>
      <sheetData sheetId="8">
        <row r="6">
          <cell r="C6" t="str">
            <v>Soc e Quase Soc não financeiras - Públicas</v>
          </cell>
        </row>
      </sheetData>
      <sheetData sheetId="9">
        <row r="6">
          <cell r="C6" t="str">
            <v>Soc e Quase Soc não financeiras - Públicas</v>
          </cell>
        </row>
      </sheetData>
      <sheetData sheetId="10">
        <row r="6">
          <cell r="C6" t="str">
            <v>Soc e Quase Soc não financeiras - Públicas</v>
          </cell>
        </row>
        <row r="16">
          <cell r="C16" t="str">
            <v>Empréstimo</v>
          </cell>
        </row>
        <row r="17">
          <cell r="C17" t="str">
            <v>Apoio Reembolsável</v>
          </cell>
        </row>
        <row r="21">
          <cell r="C21" t="str">
            <v>Em aprovação</v>
          </cell>
        </row>
        <row r="22">
          <cell r="C22" t="str">
            <v>Aprovado e ainda não executado</v>
          </cell>
        </row>
        <row r="23">
          <cell r="C23" t="str">
            <v>Aprovado e Executado</v>
          </cell>
        </row>
      </sheetData>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ow r="6">
          <cell r="C6" t="str">
            <v>Soc e Quase Soc não financeiras - Públicas</v>
          </cell>
        </row>
      </sheetData>
      <sheetData sheetId="21"/>
      <sheetData sheetId="22">
        <row r="6">
          <cell r="C6" t="str">
            <v>Soc e Quase Soc não financeiras - Públicas</v>
          </cell>
        </row>
      </sheetData>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Receita extinta - INPUTS"/>
      <sheetName val="Receita extinta - OUTPUTS"/>
      <sheetName val="FluxosAutarquias"/>
      <sheetName val="EmprestSFA-INPUTS"/>
      <sheetName val="EmpSFA-OUTPUTS"/>
      <sheetName val="UnidTesou"/>
      <sheetName val="PrevisãoExec"/>
      <sheetName val="RespPlurianiais"/>
      <sheetName val="SCCP-ECRANS ACTUAIS"/>
      <sheetName val="LValores"/>
      <sheetName val="Receita_extinta_-_INPUTS"/>
      <sheetName val="Receita_extinta_-_OUTPUTS"/>
      <sheetName val="SCCP-ECRANS_ACTUAIS"/>
      <sheetName val="Receita_extinta_-_INPUTS1"/>
      <sheetName val="Receita_extinta_-_OUTPUTS1"/>
      <sheetName val="SCCP-ECRANS_ACTUAIS1"/>
      <sheetName val="Receita_extinta_-_INPUTS2"/>
      <sheetName val="Receita_extinta_-_OUTPUTS2"/>
      <sheetName val="SCCP-ECRANS_ACTUAIS2"/>
      <sheetName val="Recolhas a passar para o SIGO 5"/>
    </sheetNames>
    <sheetDataSet>
      <sheetData sheetId="0"/>
      <sheetData sheetId="1"/>
      <sheetData sheetId="2"/>
      <sheetData sheetId="3"/>
      <sheetData sheetId="4"/>
      <sheetData sheetId="5"/>
      <sheetData sheetId="6"/>
      <sheetData sheetId="7"/>
      <sheetData sheetId="8"/>
      <sheetData sheetId="9">
        <row r="7">
          <cell r="O7" t="str">
            <v>REALOJAMENTO INSTITUTO NACIONAL DE HABITAÇÃO - ACORDOS DE ADESÃO</v>
          </cell>
        </row>
        <row r="8">
          <cell r="O8" t="str">
            <v>REALOJAMENTO INSTITUTO NACIONAL DE HABITAÇÃO - ACORDOS DE COLABORAÇÃO</v>
          </cell>
        </row>
        <row r="9">
          <cell r="O9" t="str">
            <v>ALUGUERES DE LONGA DURAÇÃO - ALDS</v>
          </cell>
        </row>
        <row r="10">
          <cell r="O10" t="str">
            <v>ARRENDAMENTO DE INSTALAÇÕES</v>
          </cell>
        </row>
        <row r="11">
          <cell r="O11" t="str">
            <v>ASSISTÊNCIA TÉCNICA E MANUTENÇÃO</v>
          </cell>
        </row>
        <row r="12">
          <cell r="O12" t="str">
            <v>A TERMO CERTO</v>
          </cell>
        </row>
        <row r="13">
          <cell r="O13" t="str">
            <v>A TERMO INCERTO</v>
          </cell>
        </row>
        <row r="14">
          <cell r="O14" t="str">
            <v>TAREFA OU AVENÇA</v>
          </cell>
        </row>
        <row r="15">
          <cell r="O15" t="str">
            <v>CONCESSÃO (SCUTS)</v>
          </cell>
        </row>
        <row r="16">
          <cell r="O16" t="str">
            <v>CONCESSÃO ( OUTRAS )</v>
          </cell>
        </row>
        <row r="17">
          <cell r="O17" t="str">
            <v>COOPERAÇÃO FINANCEIRA</v>
          </cell>
        </row>
        <row r="18">
          <cell r="O18" t="str">
            <v>EMPREITADAS DE OBRAS PÚBLICAS</v>
          </cell>
        </row>
        <row r="19">
          <cell r="O19" t="str">
            <v>ESTUDOS, PROJECTOS E CONSULTORIA</v>
          </cell>
        </row>
        <row r="20">
          <cell r="O20" t="str">
            <v>FISCALIZAÇÃO DE OBRAS</v>
          </cell>
        </row>
        <row r="21">
          <cell r="O21" t="str">
            <v>FORNECIMENTOS - EM GERAL</v>
          </cell>
        </row>
        <row r="22">
          <cell r="O22" t="str">
            <v>FORNECIMENTOS - APROVISIONAMENTO PÚBLICO</v>
          </cell>
        </row>
        <row r="23">
          <cell r="O23" t="str">
            <v>INCENTIVOS FINANCEIROS</v>
          </cell>
        </row>
        <row r="24">
          <cell r="O24" t="str">
            <v>LIMPEZA E HIGIENE</v>
          </cell>
        </row>
        <row r="25">
          <cell r="O25" t="str">
            <v>LOCAÇÃO FINANCEIRA - BENS DE DEFESA</v>
          </cell>
        </row>
        <row r="26">
          <cell r="O26" t="str">
            <v>LOCAÇÃO FINANCEIRA - EDIFÍCIOS</v>
          </cell>
        </row>
        <row r="27">
          <cell r="O27" t="str">
            <v>LOCAÇÃO FINANCEIRA - MATERIAL DE INFORMÁTICA</v>
          </cell>
        </row>
        <row r="28">
          <cell r="O28" t="str">
            <v>LOCAÇÃO FINANCEIRA - MATERIAL DE TRANSPORTE</v>
          </cell>
        </row>
        <row r="29">
          <cell r="O29" t="str">
            <v>LOCAÇÃO FINANCEIRA - OUTROS BENS</v>
          </cell>
        </row>
        <row r="30">
          <cell r="O30" t="str">
            <v>PRESTAÇÃO DE SERVIÇOS</v>
          </cell>
        </row>
        <row r="31">
          <cell r="O31" t="str">
            <v>PROGRAMA</v>
          </cell>
        </row>
        <row r="32">
          <cell r="O32" t="str">
            <v>SEGUROS</v>
          </cell>
        </row>
        <row r="33">
          <cell r="O33" t="str">
            <v>VIGILÂNCIA E SEGURANÇA</v>
          </cell>
        </row>
        <row r="34">
          <cell r="O34" t="str">
            <v>ALUGUER OPERACIONAL - RENTING</v>
          </cell>
        </row>
        <row r="35">
          <cell r="O35" t="str">
            <v>OUTROS</v>
          </cell>
        </row>
        <row r="37">
          <cell r="O37" t="str">
            <v>PARCERIAS PUBLICO PRIVADAS</v>
          </cell>
        </row>
        <row r="38">
          <cell r="O38" t="str">
            <v>INVESTIMENTO - AQUISIÇÃO DE EQUIPAMENTO MILITAR</v>
          </cell>
        </row>
      </sheetData>
      <sheetData sheetId="10">
        <row r="6">
          <cell r="C6" t="str">
            <v>Soc e Quase Soc não financeiras - Públicas</v>
          </cell>
        </row>
        <row r="7">
          <cell r="C7" t="str">
            <v>Soc e Quase Soc não financeiras - Privadas</v>
          </cell>
        </row>
        <row r="8">
          <cell r="C8" t="str">
            <v>Sociedades Financeiras</v>
          </cell>
        </row>
        <row r="9">
          <cell r="C9" t="str">
            <v>Administração Central</v>
          </cell>
        </row>
        <row r="10">
          <cell r="C10" t="str">
            <v>Segurança Social</v>
          </cell>
        </row>
        <row r="11">
          <cell r="C11" t="str">
            <v>Administração Regional</v>
          </cell>
        </row>
        <row r="12">
          <cell r="C12" t="str">
            <v>Administração Local</v>
          </cell>
        </row>
        <row r="13">
          <cell r="C13" t="str">
            <v>Instituições sem fins lucrativos</v>
          </cell>
        </row>
        <row r="14">
          <cell r="C14" t="str">
            <v>Famílias</v>
          </cell>
        </row>
      </sheetData>
      <sheetData sheetId="11"/>
      <sheetData sheetId="12"/>
      <sheetData sheetId="13">
        <row r="7">
          <cell r="O7" t="str">
            <v>REALOJAMENTO INSTITUTO NACIONAL DE HABITAÇÃO - ACORDOS DE ADESÃO</v>
          </cell>
        </row>
      </sheetData>
      <sheetData sheetId="14"/>
      <sheetData sheetId="15"/>
      <sheetData sheetId="16">
        <row r="7">
          <cell r="O7" t="str">
            <v>REALOJAMENTO INSTITUTO NACIONAL DE HABITAÇÃO - ACORDOS DE ADESÃO</v>
          </cell>
        </row>
      </sheetData>
      <sheetData sheetId="17"/>
      <sheetData sheetId="18"/>
      <sheetData sheetId="19"/>
      <sheetData sheetId="20" refreshError="1"/>
    </sheetDataSet>
  </externalBook>
</externalLink>
</file>

<file path=xl/theme/theme1.xml><?xml version="1.0" encoding="utf-8"?>
<a:theme xmlns:a="http://schemas.openxmlformats.org/drawingml/2006/main" name="Office Theme">
  <a:themeElements>
    <a:clrScheme name="CFP 2020">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DD0B-A97B-40C2-B62C-80A4D7E5C04E}">
  <sheetPr codeName="Folha11">
    <pageSetUpPr fitToPage="1"/>
  </sheetPr>
  <dimension ref="A1:D30"/>
  <sheetViews>
    <sheetView showGridLines="0" tabSelected="1" zoomScaleNormal="100" workbookViewId="0"/>
  </sheetViews>
  <sheetFormatPr defaultColWidth="9.453125" defaultRowHeight="13.5" x14ac:dyDescent="0.25"/>
  <cols>
    <col min="1" max="1" width="3.54296875" style="16" customWidth="1"/>
    <col min="2" max="2" width="142.1796875" style="14" customWidth="1"/>
    <col min="3" max="3" width="128.453125" style="14" bestFit="1" customWidth="1"/>
    <col min="4" max="16384" width="9.453125" style="14"/>
  </cols>
  <sheetData>
    <row r="1" spans="1:3" ht="20.25" customHeight="1" x14ac:dyDescent="0.25">
      <c r="A1" s="343"/>
      <c r="B1" s="398"/>
      <c r="C1" s="398"/>
    </row>
    <row r="2" spans="1:3" ht="16.5" customHeight="1" x14ac:dyDescent="0.25">
      <c r="B2" s="398"/>
      <c r="C2" s="398"/>
    </row>
    <row r="3" spans="1:3" ht="16.5" customHeight="1" x14ac:dyDescent="0.25">
      <c r="B3" s="398"/>
      <c r="C3" s="398"/>
    </row>
    <row r="4" spans="1:3" ht="16.5" customHeight="1" x14ac:dyDescent="0.25">
      <c r="B4" s="398"/>
      <c r="C4" s="398"/>
    </row>
    <row r="5" spans="1:3" ht="16.5" customHeight="1" x14ac:dyDescent="0.25">
      <c r="B5" s="398"/>
      <c r="C5" s="398"/>
    </row>
    <row r="6" spans="1:3" ht="10.5" customHeight="1" x14ac:dyDescent="0.25">
      <c r="B6" s="398"/>
      <c r="C6" s="398"/>
    </row>
    <row r="7" spans="1:3" ht="20.25" customHeight="1" x14ac:dyDescent="0.35">
      <c r="B7" s="399" t="s">
        <v>529</v>
      </c>
      <c r="C7" s="399"/>
    </row>
    <row r="8" spans="1:3" ht="20.25" customHeight="1" x14ac:dyDescent="0.35">
      <c r="B8" s="399" t="s">
        <v>530</v>
      </c>
      <c r="C8" s="399"/>
    </row>
    <row r="9" spans="1:3" x14ac:dyDescent="0.25">
      <c r="B9" s="400"/>
      <c r="C9" s="400"/>
    </row>
    <row r="10" spans="1:3" x14ac:dyDescent="0.25">
      <c r="B10" s="342" t="s">
        <v>0</v>
      </c>
      <c r="C10" s="342" t="s">
        <v>1</v>
      </c>
    </row>
    <row r="11" spans="1:3" x14ac:dyDescent="0.25">
      <c r="A11" s="262"/>
      <c r="B11" s="344" t="s">
        <v>457</v>
      </c>
      <c r="C11" s="344" t="s">
        <v>456</v>
      </c>
    </row>
    <row r="12" spans="1:3" x14ac:dyDescent="0.25">
      <c r="A12" s="262"/>
      <c r="B12" s="344" t="s">
        <v>531</v>
      </c>
      <c r="C12" s="344" t="s">
        <v>540</v>
      </c>
    </row>
    <row r="13" spans="1:3" x14ac:dyDescent="0.25">
      <c r="A13" s="262"/>
      <c r="B13" s="344" t="s">
        <v>697</v>
      </c>
      <c r="C13" s="344" t="s">
        <v>541</v>
      </c>
    </row>
    <row r="14" spans="1:3" x14ac:dyDescent="0.25">
      <c r="A14" s="262"/>
      <c r="B14" s="344" t="s">
        <v>532</v>
      </c>
      <c r="C14" s="344" t="s">
        <v>542</v>
      </c>
    </row>
    <row r="15" spans="1:3" x14ac:dyDescent="0.25">
      <c r="A15" s="262"/>
      <c r="B15" s="344" t="s">
        <v>533</v>
      </c>
      <c r="C15" s="344" t="s">
        <v>543</v>
      </c>
    </row>
    <row r="16" spans="1:3" x14ac:dyDescent="0.25">
      <c r="A16" s="14"/>
    </row>
    <row r="17" spans="1:4" x14ac:dyDescent="0.25">
      <c r="A17" s="14"/>
      <c r="B17" s="342" t="s">
        <v>2</v>
      </c>
      <c r="C17" s="342" t="s">
        <v>3</v>
      </c>
    </row>
    <row r="18" spans="1:4" x14ac:dyDescent="0.25">
      <c r="A18" s="14"/>
      <c r="B18" s="344" t="s">
        <v>461</v>
      </c>
      <c r="C18" s="344" t="s">
        <v>462</v>
      </c>
      <c r="D18" s="344"/>
    </row>
    <row r="19" spans="1:4" x14ac:dyDescent="0.25">
      <c r="A19" s="14"/>
      <c r="B19" s="344" t="s">
        <v>534</v>
      </c>
      <c r="C19" s="344" t="s">
        <v>544</v>
      </c>
      <c r="D19" s="344"/>
    </row>
    <row r="20" spans="1:4" x14ac:dyDescent="0.25">
      <c r="A20" s="14"/>
      <c r="B20" s="344" t="s">
        <v>535</v>
      </c>
      <c r="C20" s="344" t="s">
        <v>545</v>
      </c>
      <c r="D20" s="344"/>
    </row>
    <row r="21" spans="1:4" x14ac:dyDescent="0.25">
      <c r="A21" s="14"/>
      <c r="B21" s="344" t="s">
        <v>536</v>
      </c>
      <c r="C21" s="344" t="s">
        <v>546</v>
      </c>
      <c r="D21" s="344"/>
    </row>
    <row r="22" spans="1:4" x14ac:dyDescent="0.25">
      <c r="A22" s="14"/>
      <c r="B22" s="344" t="s">
        <v>537</v>
      </c>
      <c r="C22" s="344" t="s">
        <v>547</v>
      </c>
      <c r="D22" s="344"/>
    </row>
    <row r="23" spans="1:4" x14ac:dyDescent="0.25">
      <c r="A23" s="14"/>
      <c r="B23" s="344" t="s">
        <v>538</v>
      </c>
      <c r="C23" s="344" t="s">
        <v>548</v>
      </c>
      <c r="D23" s="344"/>
    </row>
    <row r="24" spans="1:4" x14ac:dyDescent="0.25">
      <c r="A24" s="14"/>
      <c r="B24" s="344" t="s">
        <v>539</v>
      </c>
      <c r="C24" s="344" t="s">
        <v>549</v>
      </c>
      <c r="D24" s="344"/>
    </row>
    <row r="25" spans="1:4" x14ac:dyDescent="0.25">
      <c r="A25" s="14"/>
      <c r="B25" s="344" t="s">
        <v>458</v>
      </c>
      <c r="C25" s="344" t="s">
        <v>463</v>
      </c>
      <c r="D25" s="344"/>
    </row>
    <row r="26" spans="1:4" x14ac:dyDescent="0.25">
      <c r="B26" s="344" t="s">
        <v>459</v>
      </c>
      <c r="C26" s="344" t="s">
        <v>464</v>
      </c>
    </row>
    <row r="27" spans="1:4" x14ac:dyDescent="0.25">
      <c r="B27" s="344" t="s">
        <v>460</v>
      </c>
      <c r="C27" s="344" t="s">
        <v>710</v>
      </c>
    </row>
    <row r="29" spans="1:4" ht="14.5" x14ac:dyDescent="0.35">
      <c r="B29" s="354"/>
      <c r="C29"/>
    </row>
    <row r="30" spans="1:4" ht="14.5" x14ac:dyDescent="0.35">
      <c r="B30" s="354"/>
      <c r="C30"/>
    </row>
  </sheetData>
  <mergeCells count="4">
    <mergeCell ref="B1:C6"/>
    <mergeCell ref="B7:C7"/>
    <mergeCell ref="B8:C8"/>
    <mergeCell ref="B9:C9"/>
  </mergeCells>
  <hyperlinks>
    <hyperlink ref="B12" location="'Gráfico 3_Chart 3'!A1" display="'Gráfico 3_Chart 3'!A1" xr:uid="{AC06595D-5182-4316-B616-48D0EFE9B327}"/>
    <hyperlink ref="C12" location="'Gráfico 3_Chart 3'!A1" display="'Gráfico 3_Chart 3'!A1" xr:uid="{317530F2-0F37-493C-93A5-85070E8514E1}"/>
    <hyperlink ref="B19" location="'Quadro 3_Table 3'!A1" display="Quadro 7 - Municípios com pagamentos em atraso superiores a 1 M€ no final do 1.º semestre de 2018" xr:uid="{62BA1A54-D7F2-473D-B45B-EC5646DF41B7}"/>
    <hyperlink ref="B22" location="'Quadro 5_Table 5'!A1" display="'Quadro 5_Table 5'!A1" xr:uid="{B114C03C-95C2-41E9-B3DF-9DDDF6E784C8}"/>
    <hyperlink ref="B18" location="'Quadro 1_Table 1'!A1" display="Quadro 1 - Execução orçamental dos municípios até ao final do 1.º semestre de 2018" xr:uid="{0CA866AC-C604-4A2F-98D0-D7961FF62D5C}"/>
    <hyperlink ref="B25" location="'Quadro 8_Table 8'!A1" display="'Quadro 8_Table 8'!A1" xr:uid="{C9B3E4EF-36FE-4005-A933-44D86C8B2998}"/>
    <hyperlink ref="B24" location="'Quadro 2_Table 2'!A1" display="'Quadro 2_Table 2'!A1" xr:uid="{FFBC9240-5018-4E07-85F9-8333246AD3FF}"/>
    <hyperlink ref="B21" location="'Quadro 5_Table 5'!A1" display="'Quadro 5_Table 5'!A1" xr:uid="{11BD3035-C209-4FB9-9D8D-C797A8D81663}"/>
    <hyperlink ref="B20" location="'Quadro 4_Table 4'!A1" display="'Quadro 4_Table 4'!A1" xr:uid="{454F3092-D450-41B4-9059-BF67FB53A080}"/>
    <hyperlink ref="B20:C20" location="'Quadro 3_Table 3'!A1" display="Quadro 3 – Municípios com pagamentos em atraso superiores a 1 M€ no final de 2025" xr:uid="{5A8F69D8-54AA-48BF-B8FB-B5A11C04C2D8}"/>
    <hyperlink ref="B22:C22" location="'Quadro 5_Table 5'!A1" display="Quadro 5 – Distribuição dos municípios por escalões tendo em conta o rácio da dívida total em 31.12.2025" xr:uid="{0B1A7872-B50F-4664-A5CB-A86D5373C7B4}"/>
    <hyperlink ref="B25:C25" location="'Quadro 8_Table 8'!A1" display="Quadro 8 – Lista das entidades intermunicipais" xr:uid="{06534B48-7FC1-4450-B301-F1E27A1416D7}"/>
    <hyperlink ref="B11" location="'Gráfico 2_Chart 2'!A1" display="'Gráfico 2_Chart 2'!A1" xr:uid="{46748B4C-ED9E-4B9A-82C3-7B1489541A25}"/>
    <hyperlink ref="C11" location="'Gráfico 2_Chart 2'!A1" display="'Gráfico 2_Chart 2'!A1" xr:uid="{E12D749E-653A-44E3-981C-B67412304A8D}"/>
    <hyperlink ref="B11:C11" location="'Gráfico 1_Chart 1'!A1" display="'Gráfico 1_Chart 1'!A1" xr:uid="{46602F69-CDFB-4C6A-B84C-2369D2E851F2}"/>
    <hyperlink ref="B15" location="'Gráfico 2_Chart 2'!A1" display="'Gráfico 2_Chart 2'!A1" xr:uid="{4280B399-6AAE-489D-BE76-AC458BDCE5AE}"/>
    <hyperlink ref="C15" location="'Gráfico 2_Chart 2'!A1" display="'Gráfico 2_Chart 2'!A1" xr:uid="{2098D33A-0CF5-4F58-9727-3C8DBDA88199}"/>
    <hyperlink ref="B13:C13" location="'Gráfico 3_Chart 3'!A1" display="Gráfico 3 – Evolução da média do PMP dos municípios, por trimestre, 2021 a 2025 (n.º de dias)" xr:uid="{34275C1F-0AC2-4396-B339-807A308ED6D6}"/>
    <hyperlink ref="C18" location="'Quadro 1_Table 1'!A1" display="Table 1 - Municipalities budget execution until end of June 2018" xr:uid="{840CF0C2-64D2-4383-B414-172E2DA3BA5E}"/>
    <hyperlink ref="B14" location="'Gráfico 5_Chart 5'!A1" display="Gráfico 5 – Evolução da dívida total municipal, 2019-2025 (M€)" xr:uid="{726879B5-564E-45EB-96EE-50BD6338BF7D}"/>
    <hyperlink ref="C14" location="'Gráfico 5_Chart 5'!A1" display="Chart 5 – Developments of total municipal debt, 2019–2025 (M€)" xr:uid="{C284D622-0031-4047-BDE5-BB00A3DEDC8E}"/>
    <hyperlink ref="B26" location="'Quadro 9_Table 9'!A1" display="Quadro 9 – Detalhe da execução orçamental dos municípios em 2025" xr:uid="{352A54AA-36F7-4153-9E73-9A18CBB2E63E}"/>
    <hyperlink ref="C26" location="'Quadro 9_Table 9'!A1" display="Table 9 – Detail of municipalities budget execution in 2025" xr:uid="{ACDABA56-D7FB-4703-A8BD-09436E7F55FD}"/>
    <hyperlink ref="C23" location="'Quadro 7_Table 7'!A1" display="Table 7 – Distribution of municipalities taking into account the legal mechanisms provided for in relation to the total debt ratio, 2020 to 2025" xr:uid="{E089BF1F-CDD1-4719-B5A1-AA20A9B8416A}"/>
    <hyperlink ref="B23" location="'Quadro 7_Table 7'!A1" display="Table 7 – Distribution of municipalities taking into account the legal mechanisms provided for in relation to the total debt ratio, 2020 to 2025" xr:uid="{2F74FAA6-ACB8-4934-8ABF-E86545C3EF56}"/>
    <hyperlink ref="B12:C12" location="'Gráfico 2_Chart 2'!A1" display="Gráfico 2 – Evolução do Stock de Passivos Não Financeiros e Pagamentos em Atraso (M€)" xr:uid="{25637A78-F890-43B8-8D6A-CF65E0FA730F}"/>
    <hyperlink ref="B14:C14" location="'Gráfico 4_Chart 4'!A1" display="Gráfico 4 – Evolução da dívida total municipal, 2019-2025 (M€)" xr:uid="{2DBE0BD9-5194-468C-9F84-7CDF621795E1}"/>
    <hyperlink ref="B15:C15" location="'Gráfico 5_Chart 5'!A1" display="Gráfico 5 – Execução orçamental do Fundo de Financiamento da Descentralização (em M€)" xr:uid="{8FF92B16-4A26-4B92-9125-78951119CDAF}"/>
    <hyperlink ref="B19:C19" location="'Quadro 2_Table 2'!A1" display="Quadro 2 – Despesa por pagar dos municípios" xr:uid="{394847F4-60A0-48EE-AE90-874608A770FA}"/>
    <hyperlink ref="B21:C21" location="'Quadro 4_Table 4'!A1" display="Quadro 4 – Número de municípios por escalões de PMP, 2023 – 2025" xr:uid="{35FE7A56-B0D7-4383-8D09-F2E2CD8F7994}"/>
    <hyperlink ref="B23:C23" location="'Quadro 6_Table 6'!A1" display="Quadro 6 – Distribuição dos municípios tendo em conta os mecanismos previstos em função do rácio da dívida total, 2020 a 2025" xr:uid="{B8FB926E-4448-471C-A4CD-132785A64BB9}"/>
    <hyperlink ref="B24:C24" location="'Quadro 7_Table 7'!A1" display="Quadro 7 – Execução orçamental das entidades intermunicipais em 2024 e 2025 (M€)" xr:uid="{05B7EF5B-A0DD-4231-A18D-3B5E54E6EDDB}"/>
    <hyperlink ref="B27:C27" location="'Quadro 10_Table 10'!A1" display="Quadro 10 – Pagamentos em atraso nos municípios em 2025 (milhares de €, exceto quando indicado)" xr:uid="{2396AAEC-79D2-4660-B4F2-001E554ED977}"/>
  </hyperlinks>
  <pageMargins left="0.25" right="0.25" top="0.75" bottom="0.75" header="0.3" footer="0.3"/>
  <pageSetup paperSize="9" scale="5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FB4B6-5B47-4117-A3AC-B83314B5CD1A}">
  <sheetPr>
    <pageSetUpPr fitToPage="1"/>
  </sheetPr>
  <dimension ref="A1:R46"/>
  <sheetViews>
    <sheetView showGridLines="0" zoomScaleNormal="100" workbookViewId="0"/>
  </sheetViews>
  <sheetFormatPr defaultColWidth="9.1796875" defaultRowHeight="13.5" x14ac:dyDescent="0.25"/>
  <cols>
    <col min="1" max="1" width="6.26953125" style="14" bestFit="1" customWidth="1"/>
    <col min="2" max="2" width="20" style="14" bestFit="1" customWidth="1"/>
    <col min="3" max="7" width="11.7265625" style="14" customWidth="1"/>
    <col min="8" max="8" width="24.26953125" style="14" bestFit="1" customWidth="1"/>
    <col min="9" max="16384" width="9.1796875" style="14"/>
  </cols>
  <sheetData>
    <row r="1" spans="1:18" x14ac:dyDescent="0.25">
      <c r="A1" s="4" t="s">
        <v>4</v>
      </c>
    </row>
    <row r="2" spans="1:18" x14ac:dyDescent="0.25">
      <c r="B2" s="389" t="str">
        <f>+Índice!B21</f>
        <v>Quadro 4 – Número de municípios por escalões de PMP, 2023 – 2025</v>
      </c>
      <c r="C2" s="389"/>
      <c r="D2" s="389"/>
      <c r="E2" s="389"/>
      <c r="F2" s="389"/>
      <c r="G2" s="389"/>
      <c r="H2" s="389"/>
    </row>
    <row r="3" spans="1:18" ht="13.5" customHeight="1" x14ac:dyDescent="0.25">
      <c r="B3" s="389" t="str">
        <f>+Índice!C21</f>
        <v>Table 4 – Number of municipalities by average payment period intervals, 2023–2025</v>
      </c>
      <c r="C3" s="389"/>
      <c r="D3" s="389"/>
      <c r="E3" s="389"/>
      <c r="F3" s="389"/>
      <c r="G3" s="389"/>
      <c r="H3" s="389"/>
    </row>
    <row r="4" spans="1:18" x14ac:dyDescent="0.25">
      <c r="B4" s="66"/>
      <c r="C4" s="66"/>
      <c r="D4" s="66"/>
      <c r="E4" s="66"/>
      <c r="F4" s="66"/>
      <c r="G4" s="66"/>
      <c r="H4" s="66"/>
    </row>
    <row r="5" spans="1:18" ht="14.5" x14ac:dyDescent="0.35">
      <c r="B5" s="165" t="s">
        <v>5</v>
      </c>
      <c r="C5" s="15"/>
      <c r="D5" s="1"/>
      <c r="E5" s="1"/>
      <c r="F5" s="1"/>
      <c r="G5" s="1"/>
      <c r="H5" s="1"/>
    </row>
    <row r="6" spans="1:18" ht="51" customHeight="1" x14ac:dyDescent="0.25">
      <c r="B6" s="464" t="s">
        <v>367</v>
      </c>
      <c r="C6" s="226" t="s">
        <v>410</v>
      </c>
      <c r="D6" s="226" t="s">
        <v>441</v>
      </c>
      <c r="E6" s="226" t="s">
        <v>442</v>
      </c>
      <c r="F6" s="226" t="s">
        <v>573</v>
      </c>
      <c r="G6" s="226" t="s">
        <v>578</v>
      </c>
      <c r="H6" s="464" t="s">
        <v>368</v>
      </c>
    </row>
    <row r="7" spans="1:18" ht="37.5" x14ac:dyDescent="0.25">
      <c r="B7" s="465"/>
      <c r="C7" s="226" t="s">
        <v>411</v>
      </c>
      <c r="D7" s="226" t="s">
        <v>443</v>
      </c>
      <c r="E7" s="226" t="s">
        <v>444</v>
      </c>
      <c r="F7" s="226" t="s">
        <v>574</v>
      </c>
      <c r="G7" s="226" t="s">
        <v>575</v>
      </c>
      <c r="H7" s="465"/>
    </row>
    <row r="8" spans="1:18" x14ac:dyDescent="0.25">
      <c r="B8" s="227" t="s">
        <v>369</v>
      </c>
      <c r="C8" s="228">
        <v>0</v>
      </c>
      <c r="D8" s="228">
        <v>0</v>
      </c>
      <c r="E8" s="228">
        <v>0</v>
      </c>
      <c r="F8" s="228">
        <v>0</v>
      </c>
      <c r="G8" s="228">
        <v>0</v>
      </c>
      <c r="H8" s="228" t="s">
        <v>370</v>
      </c>
      <c r="Q8" s="14" t="str">
        <f t="shared" ref="Q8:R8" si="0">IF(I8&lt;&gt;"",ROUND(I8,0),"")</f>
        <v/>
      </c>
      <c r="R8" s="14" t="str">
        <f t="shared" si="0"/>
        <v/>
      </c>
    </row>
    <row r="9" spans="1:18" x14ac:dyDescent="0.25">
      <c r="B9" s="229" t="s">
        <v>371</v>
      </c>
      <c r="C9" s="230">
        <v>2</v>
      </c>
      <c r="D9" s="230">
        <v>0</v>
      </c>
      <c r="E9" s="230">
        <v>2</v>
      </c>
      <c r="F9" s="230">
        <v>1</v>
      </c>
      <c r="G9" s="230">
        <v>0</v>
      </c>
      <c r="H9" s="230" t="s">
        <v>372</v>
      </c>
    </row>
    <row r="10" spans="1:18" x14ac:dyDescent="0.25">
      <c r="B10" s="229" t="s">
        <v>373</v>
      </c>
      <c r="C10" s="230">
        <v>10</v>
      </c>
      <c r="D10" s="230">
        <v>9</v>
      </c>
      <c r="E10" s="230">
        <v>4</v>
      </c>
      <c r="F10" s="230">
        <v>6</v>
      </c>
      <c r="G10" s="230">
        <v>7</v>
      </c>
      <c r="H10" s="230" t="s">
        <v>374</v>
      </c>
    </row>
    <row r="11" spans="1:18" ht="17.5" customHeight="1" x14ac:dyDescent="0.25">
      <c r="B11" s="231" t="s">
        <v>375</v>
      </c>
      <c r="C11" s="232">
        <v>12</v>
      </c>
      <c r="D11" s="232">
        <v>9</v>
      </c>
      <c r="E11" s="232">
        <v>6</v>
      </c>
      <c r="F11" s="232">
        <v>7</v>
      </c>
      <c r="G11" s="232">
        <v>7</v>
      </c>
      <c r="H11" s="231" t="s">
        <v>396</v>
      </c>
    </row>
    <row r="12" spans="1:18" x14ac:dyDescent="0.25">
      <c r="B12" s="229" t="s">
        <v>376</v>
      </c>
      <c r="C12" s="230">
        <v>295</v>
      </c>
      <c r="D12" s="230">
        <v>298</v>
      </c>
      <c r="E12" s="230">
        <v>301</v>
      </c>
      <c r="F12" s="230">
        <v>299</v>
      </c>
      <c r="G12" s="230">
        <v>292</v>
      </c>
      <c r="H12" s="230" t="s">
        <v>377</v>
      </c>
    </row>
    <row r="13" spans="1:18" x14ac:dyDescent="0.25">
      <c r="B13" s="229" t="s">
        <v>378</v>
      </c>
      <c r="C13" s="230">
        <v>287</v>
      </c>
      <c r="D13" s="230">
        <v>285</v>
      </c>
      <c r="E13" s="230">
        <v>287</v>
      </c>
      <c r="F13" s="230">
        <v>290</v>
      </c>
      <c r="G13" s="230">
        <v>278</v>
      </c>
      <c r="H13" s="230" t="s">
        <v>379</v>
      </c>
    </row>
    <row r="14" spans="1:18" x14ac:dyDescent="0.25">
      <c r="B14" s="233" t="s">
        <v>380</v>
      </c>
      <c r="C14" s="234">
        <v>249</v>
      </c>
      <c r="D14" s="234">
        <v>247</v>
      </c>
      <c r="E14" s="234">
        <v>244</v>
      </c>
      <c r="F14" s="234">
        <v>237</v>
      </c>
      <c r="G14" s="234">
        <v>235</v>
      </c>
      <c r="H14" s="234" t="s">
        <v>381</v>
      </c>
    </row>
    <row r="15" spans="1:18" ht="17.5" customHeight="1" x14ac:dyDescent="0.25">
      <c r="B15" s="235" t="s">
        <v>197</v>
      </c>
      <c r="C15" s="236">
        <v>307</v>
      </c>
      <c r="D15" s="236">
        <v>307</v>
      </c>
      <c r="E15" s="236">
        <v>307</v>
      </c>
      <c r="F15" s="236">
        <v>306</v>
      </c>
      <c r="G15" s="236">
        <v>299</v>
      </c>
      <c r="H15" s="235" t="s">
        <v>197</v>
      </c>
    </row>
    <row r="16" spans="1:18" ht="17.5" customHeight="1" x14ac:dyDescent="0.25">
      <c r="B16" s="357" t="s">
        <v>579</v>
      </c>
      <c r="C16" s="358">
        <v>58</v>
      </c>
      <c r="D16" s="358">
        <v>60</v>
      </c>
      <c r="E16" s="358">
        <v>63</v>
      </c>
      <c r="F16" s="358">
        <v>69</v>
      </c>
      <c r="G16" s="358">
        <v>64</v>
      </c>
      <c r="H16" s="357" t="s">
        <v>580</v>
      </c>
    </row>
    <row r="17" spans="2:8" ht="4.5" customHeight="1" x14ac:dyDescent="0.25">
      <c r="B17" s="237"/>
      <c r="C17" s="238"/>
      <c r="D17" s="238"/>
      <c r="E17" s="238"/>
      <c r="F17" s="238"/>
      <c r="G17" s="238"/>
      <c r="H17" s="237"/>
    </row>
    <row r="18" spans="2:8" ht="4.5" customHeight="1" x14ac:dyDescent="0.25">
      <c r="B18" s="239"/>
      <c r="C18" s="240"/>
      <c r="D18" s="240"/>
      <c r="E18" s="240"/>
      <c r="F18" s="240"/>
      <c r="G18" s="240"/>
      <c r="H18" s="239"/>
    </row>
    <row r="19" spans="2:8" x14ac:dyDescent="0.25">
      <c r="B19" s="460" t="s">
        <v>576</v>
      </c>
      <c r="C19" s="461"/>
      <c r="D19" s="461"/>
      <c r="E19" s="461"/>
      <c r="F19" s="461"/>
      <c r="G19" s="461"/>
      <c r="H19" s="461"/>
    </row>
    <row r="20" spans="2:8" x14ac:dyDescent="0.25">
      <c r="B20" s="462" t="s">
        <v>577</v>
      </c>
      <c r="C20" s="463"/>
      <c r="D20" s="463"/>
      <c r="E20" s="463"/>
      <c r="F20" s="463"/>
      <c r="G20" s="463"/>
      <c r="H20" s="463"/>
    </row>
    <row r="21" spans="2:8" ht="15" customHeight="1" x14ac:dyDescent="0.25">
      <c r="B21" s="456" t="s">
        <v>581</v>
      </c>
      <c r="C21" s="456"/>
      <c r="D21" s="456"/>
      <c r="E21" s="456"/>
      <c r="F21" s="456"/>
      <c r="G21" s="456"/>
      <c r="H21" s="456"/>
    </row>
    <row r="22" spans="2:8" x14ac:dyDescent="0.25">
      <c r="B22" s="457"/>
      <c r="C22" s="457"/>
      <c r="D22" s="457"/>
      <c r="E22" s="457"/>
      <c r="F22" s="457"/>
      <c r="G22" s="457"/>
      <c r="H22" s="457"/>
    </row>
    <row r="23" spans="2:8" x14ac:dyDescent="0.25">
      <c r="B23" s="457"/>
      <c r="C23" s="457"/>
      <c r="D23" s="457"/>
      <c r="E23" s="457"/>
      <c r="F23" s="457"/>
      <c r="G23" s="457"/>
      <c r="H23" s="457"/>
    </row>
    <row r="24" spans="2:8" ht="13" customHeight="1" x14ac:dyDescent="0.25">
      <c r="B24" s="457"/>
      <c r="C24" s="457"/>
      <c r="D24" s="457"/>
      <c r="E24" s="457"/>
      <c r="F24" s="457"/>
      <c r="G24" s="457"/>
      <c r="H24" s="457"/>
    </row>
    <row r="25" spans="2:8" ht="3.65" customHeight="1" x14ac:dyDescent="0.25">
      <c r="B25" s="458"/>
      <c r="C25" s="458"/>
      <c r="D25" s="458"/>
      <c r="E25" s="458"/>
      <c r="F25" s="458"/>
      <c r="G25" s="458"/>
      <c r="H25" s="458"/>
    </row>
    <row r="26" spans="2:8" ht="13.5" customHeight="1" x14ac:dyDescent="0.25">
      <c r="B26" s="466" t="s">
        <v>582</v>
      </c>
      <c r="C26" s="466"/>
      <c r="D26" s="466"/>
      <c r="E26" s="466"/>
      <c r="F26" s="466"/>
      <c r="G26" s="466"/>
      <c r="H26" s="240"/>
    </row>
    <row r="27" spans="2:8" ht="13.5" customHeight="1" x14ac:dyDescent="0.25">
      <c r="B27" s="459" t="s">
        <v>583</v>
      </c>
      <c r="C27" s="459"/>
      <c r="D27" s="459"/>
      <c r="E27" s="459"/>
      <c r="F27" s="459"/>
      <c r="G27" s="459"/>
      <c r="H27" s="459"/>
    </row>
    <row r="28" spans="2:8" ht="15" customHeight="1" x14ac:dyDescent="0.25">
      <c r="B28" s="453" t="s">
        <v>373</v>
      </c>
      <c r="C28" s="456" t="s">
        <v>584</v>
      </c>
      <c r="D28" s="456"/>
      <c r="E28" s="456"/>
      <c r="F28" s="456"/>
      <c r="G28" s="456"/>
      <c r="H28" s="453" t="s">
        <v>397</v>
      </c>
    </row>
    <row r="29" spans="2:8" ht="15" customHeight="1" x14ac:dyDescent="0.25">
      <c r="B29" s="454"/>
      <c r="C29" s="457"/>
      <c r="D29" s="457"/>
      <c r="E29" s="457"/>
      <c r="F29" s="457"/>
      <c r="G29" s="457"/>
      <c r="H29" s="454"/>
    </row>
    <row r="30" spans="2:8" ht="15" customHeight="1" x14ac:dyDescent="0.25">
      <c r="B30" s="455"/>
      <c r="C30" s="458"/>
      <c r="D30" s="458"/>
      <c r="E30" s="458"/>
      <c r="F30" s="458"/>
      <c r="G30" s="458"/>
      <c r="H30" s="455"/>
    </row>
    <row r="31" spans="2:8" ht="22.5" customHeight="1" x14ac:dyDescent="0.25">
      <c r="B31" s="453" t="s">
        <v>585</v>
      </c>
      <c r="C31" s="456" t="s">
        <v>587</v>
      </c>
      <c r="D31" s="456"/>
      <c r="E31" s="456"/>
      <c r="F31" s="456"/>
      <c r="G31" s="456"/>
      <c r="H31" s="453" t="s">
        <v>586</v>
      </c>
    </row>
    <row r="32" spans="2:8" ht="22.5" customHeight="1" x14ac:dyDescent="0.25">
      <c r="B32" s="454"/>
      <c r="C32" s="457"/>
      <c r="D32" s="457"/>
      <c r="E32" s="457"/>
      <c r="F32" s="457"/>
      <c r="G32" s="457"/>
      <c r="H32" s="454"/>
    </row>
    <row r="33" spans="2:8" ht="22.5" customHeight="1" x14ac:dyDescent="0.25">
      <c r="B33" s="455"/>
      <c r="C33" s="458"/>
      <c r="D33" s="458"/>
      <c r="E33" s="458"/>
      <c r="F33" s="458"/>
      <c r="G33" s="458"/>
      <c r="H33" s="455"/>
    </row>
    <row r="34" spans="2:8" ht="13.5" customHeight="1" x14ac:dyDescent="0.25">
      <c r="B34" s="452" t="s">
        <v>689</v>
      </c>
      <c r="C34" s="452"/>
      <c r="D34" s="452"/>
      <c r="E34" s="452"/>
      <c r="F34" s="452"/>
      <c r="G34" s="452"/>
      <c r="H34" s="452"/>
    </row>
    <row r="35" spans="2:8" ht="13.5" customHeight="1" x14ac:dyDescent="0.25">
      <c r="B35" s="452" t="s">
        <v>690</v>
      </c>
      <c r="C35" s="452"/>
      <c r="D35" s="452"/>
      <c r="E35" s="452"/>
      <c r="F35" s="452"/>
      <c r="G35" s="452"/>
      <c r="H35" s="452"/>
    </row>
    <row r="46" spans="2:8" x14ac:dyDescent="0.25">
      <c r="B46" s="359"/>
    </row>
  </sheetData>
  <mergeCells count="17">
    <mergeCell ref="B2:H2"/>
    <mergeCell ref="B3:H3"/>
    <mergeCell ref="B6:B7"/>
    <mergeCell ref="H6:H7"/>
    <mergeCell ref="B26:G26"/>
    <mergeCell ref="B27:H27"/>
    <mergeCell ref="B21:H25"/>
    <mergeCell ref="B19:H19"/>
    <mergeCell ref="B20:H20"/>
    <mergeCell ref="B34:H34"/>
    <mergeCell ref="B35:H35"/>
    <mergeCell ref="B28:B30"/>
    <mergeCell ref="C28:G30"/>
    <mergeCell ref="H28:H30"/>
    <mergeCell ref="B31:B33"/>
    <mergeCell ref="C31:G33"/>
    <mergeCell ref="H31:H33"/>
  </mergeCells>
  <hyperlinks>
    <hyperlink ref="A1" location="Índice!A1" display="Índice" xr:uid="{4DEFDCBA-8154-4628-A132-0804CED29087}"/>
  </hyperlinks>
  <printOptions horizontalCentered="1"/>
  <pageMargins left="0.11811023622047245" right="0.11811023622047245" top="0.59055118110236227" bottom="0.15748031496062992" header="0.31496062992125984" footer="0.31496062992125984"/>
  <pageSetup paperSize="9" scale="9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15033-CD1A-434B-B05F-5F3C6D687D97}">
  <sheetPr>
    <pageSetUpPr fitToPage="1"/>
  </sheetPr>
  <dimension ref="A1:W47"/>
  <sheetViews>
    <sheetView showGridLines="0" zoomScaleNormal="100" workbookViewId="0"/>
  </sheetViews>
  <sheetFormatPr defaultColWidth="9.1796875" defaultRowHeight="12.5" x14ac:dyDescent="0.25"/>
  <cols>
    <col min="1" max="1" width="6.54296875" style="2" bestFit="1" customWidth="1"/>
    <col min="2" max="2" width="37.81640625" style="2" customWidth="1"/>
    <col min="3" max="6" width="14.54296875" style="2" customWidth="1"/>
    <col min="7" max="12" width="15.7265625" style="2" customWidth="1"/>
    <col min="13" max="13" width="34.1796875" style="2" customWidth="1"/>
    <col min="14" max="16384" width="9.1796875" style="2"/>
  </cols>
  <sheetData>
    <row r="1" spans="1:23" x14ac:dyDescent="0.25">
      <c r="A1" s="4" t="s">
        <v>4</v>
      </c>
    </row>
    <row r="2" spans="1:23" x14ac:dyDescent="0.25">
      <c r="B2" s="389" t="str">
        <f>+Índice!B22</f>
        <v>Quadro 5 – Distribuição dos municípios por escalões tendo em conta o rácio da dívida total em 31.12.2025</v>
      </c>
      <c r="C2" s="389"/>
      <c r="D2" s="389"/>
      <c r="E2" s="389"/>
      <c r="F2" s="389"/>
      <c r="G2" s="389"/>
      <c r="H2" s="389"/>
      <c r="I2" s="389"/>
      <c r="J2" s="389"/>
      <c r="K2" s="389"/>
      <c r="L2" s="389"/>
      <c r="M2" s="389"/>
    </row>
    <row r="3" spans="1:23" ht="15" customHeight="1" x14ac:dyDescent="0.25">
      <c r="B3" s="389" t="str">
        <f>+Índice!C22</f>
        <v>Table 5 –  Distribution of municipalities by total debt ratio intervals on 31.12.2025</v>
      </c>
      <c r="C3" s="389"/>
      <c r="D3" s="389"/>
      <c r="E3" s="389"/>
      <c r="F3" s="389"/>
      <c r="G3" s="389"/>
      <c r="H3" s="389"/>
      <c r="I3" s="389"/>
      <c r="J3" s="389"/>
      <c r="K3" s="389"/>
      <c r="L3" s="389"/>
      <c r="M3" s="389"/>
    </row>
    <row r="4" spans="1:23" ht="13.5" x14ac:dyDescent="0.35">
      <c r="C4" s="3"/>
    </row>
    <row r="5" spans="1:23" ht="13.5" x14ac:dyDescent="0.35">
      <c r="B5" s="3" t="s">
        <v>5</v>
      </c>
      <c r="C5" s="1"/>
      <c r="D5" s="1"/>
      <c r="E5" s="1"/>
      <c r="F5" s="1"/>
      <c r="G5" s="1"/>
      <c r="H5" s="1"/>
      <c r="I5" s="1"/>
      <c r="J5" s="1"/>
      <c r="K5" s="1"/>
      <c r="L5" s="84" t="s">
        <v>316</v>
      </c>
    </row>
    <row r="6" spans="1:23" x14ac:dyDescent="0.25">
      <c r="B6" s="482" t="s">
        <v>199</v>
      </c>
      <c r="C6" s="482"/>
      <c r="D6" s="469" t="s">
        <v>495</v>
      </c>
      <c r="E6" s="469" t="s">
        <v>200</v>
      </c>
      <c r="F6" s="469" t="s">
        <v>496</v>
      </c>
      <c r="G6" s="469" t="s">
        <v>201</v>
      </c>
      <c r="H6" s="469"/>
      <c r="I6" s="469"/>
      <c r="J6" s="469"/>
      <c r="K6" s="469"/>
      <c r="L6" s="469"/>
      <c r="M6" s="469" t="s">
        <v>202</v>
      </c>
    </row>
    <row r="7" spans="1:23" ht="30" customHeight="1" x14ac:dyDescent="0.25">
      <c r="B7" s="445"/>
      <c r="C7" s="445"/>
      <c r="D7" s="469"/>
      <c r="E7" s="469"/>
      <c r="F7" s="469"/>
      <c r="G7" s="469" t="s">
        <v>203</v>
      </c>
      <c r="H7" s="469"/>
      <c r="I7" s="469" t="s">
        <v>204</v>
      </c>
      <c r="J7" s="469"/>
      <c r="K7" s="480" t="s">
        <v>205</v>
      </c>
      <c r="L7" s="480"/>
      <c r="M7" s="469"/>
    </row>
    <row r="8" spans="1:23" ht="30" customHeight="1" x14ac:dyDescent="0.25">
      <c r="B8" s="445"/>
      <c r="C8" s="445"/>
      <c r="D8" s="469"/>
      <c r="E8" s="469"/>
      <c r="F8" s="469"/>
      <c r="G8" s="469"/>
      <c r="H8" s="469"/>
      <c r="I8" s="469"/>
      <c r="J8" s="469"/>
      <c r="K8" s="481"/>
      <c r="L8" s="481"/>
      <c r="M8" s="469"/>
    </row>
    <row r="9" spans="1:23" x14ac:dyDescent="0.25">
      <c r="B9" s="445"/>
      <c r="C9" s="445"/>
      <c r="D9" s="469"/>
      <c r="E9" s="469"/>
      <c r="F9" s="469"/>
      <c r="G9" s="78" t="s">
        <v>497</v>
      </c>
      <c r="H9" s="78" t="s">
        <v>498</v>
      </c>
      <c r="I9" s="78" t="str">
        <f>+G9</f>
        <v>01.01.2025</v>
      </c>
      <c r="J9" s="78" t="str">
        <f>+H9</f>
        <v>31.12.2025</v>
      </c>
      <c r="K9" s="78" t="str">
        <f>+I9</f>
        <v>01.01.2025</v>
      </c>
      <c r="L9" s="78" t="str">
        <f>+J9</f>
        <v>31.12.2025</v>
      </c>
      <c r="M9" s="469"/>
    </row>
    <row r="10" spans="1:23" x14ac:dyDescent="0.25">
      <c r="B10" s="445"/>
      <c r="C10" s="445"/>
      <c r="D10" s="469" t="s">
        <v>499</v>
      </c>
      <c r="E10" s="469" t="s">
        <v>206</v>
      </c>
      <c r="F10" s="469" t="s">
        <v>500</v>
      </c>
      <c r="G10" s="469" t="s">
        <v>207</v>
      </c>
      <c r="H10" s="469"/>
      <c r="I10" s="469"/>
      <c r="J10" s="469"/>
      <c r="K10" s="469"/>
      <c r="L10" s="469"/>
      <c r="M10" s="469"/>
    </row>
    <row r="11" spans="1:23" ht="30" customHeight="1" x14ac:dyDescent="0.25">
      <c r="B11" s="445"/>
      <c r="C11" s="445"/>
      <c r="D11" s="469"/>
      <c r="E11" s="469"/>
      <c r="F11" s="469"/>
      <c r="G11" s="469" t="s">
        <v>208</v>
      </c>
      <c r="H11" s="469"/>
      <c r="I11" s="469" t="s">
        <v>209</v>
      </c>
      <c r="J11" s="469"/>
      <c r="K11" s="468" t="s">
        <v>210</v>
      </c>
      <c r="L11" s="468"/>
      <c r="M11" s="469"/>
    </row>
    <row r="12" spans="1:23" ht="30" customHeight="1" x14ac:dyDescent="0.25">
      <c r="B12" s="445"/>
      <c r="C12" s="445"/>
      <c r="D12" s="469"/>
      <c r="E12" s="469"/>
      <c r="F12" s="469"/>
      <c r="G12" s="469"/>
      <c r="H12" s="469"/>
      <c r="I12" s="469"/>
      <c r="J12" s="469"/>
      <c r="K12" s="468"/>
      <c r="L12" s="468"/>
      <c r="M12" s="469"/>
    </row>
    <row r="13" spans="1:23" x14ac:dyDescent="0.25">
      <c r="B13" s="483"/>
      <c r="C13" s="483"/>
      <c r="D13" s="469"/>
      <c r="E13" s="469"/>
      <c r="F13" s="469"/>
      <c r="G13" s="78" t="s">
        <v>497</v>
      </c>
      <c r="H13" s="78" t="s">
        <v>498</v>
      </c>
      <c r="I13" s="78" t="str">
        <f>+G13</f>
        <v>01.01.2025</v>
      </c>
      <c r="J13" s="78" t="str">
        <f>+H13</f>
        <v>31.12.2025</v>
      </c>
      <c r="K13" s="78" t="str">
        <f>+I13</f>
        <v>01.01.2025</v>
      </c>
      <c r="L13" s="78" t="str">
        <f>+J13</f>
        <v>31.12.2025</v>
      </c>
      <c r="M13" s="469"/>
    </row>
    <row r="14" spans="1:23" ht="21" customHeight="1" x14ac:dyDescent="0.25">
      <c r="B14" s="79" t="s">
        <v>211</v>
      </c>
      <c r="C14" s="79"/>
      <c r="D14" s="79" t="s">
        <v>212</v>
      </c>
      <c r="E14" s="79" t="s">
        <v>213</v>
      </c>
      <c r="F14" s="79" t="s">
        <v>214</v>
      </c>
      <c r="G14" s="79" t="s">
        <v>215</v>
      </c>
      <c r="H14" s="79" t="s">
        <v>216</v>
      </c>
      <c r="I14" s="79" t="s">
        <v>217</v>
      </c>
      <c r="J14" s="79" t="s">
        <v>218</v>
      </c>
      <c r="K14" s="79" t="s">
        <v>219</v>
      </c>
      <c r="L14" s="79" t="s">
        <v>220</v>
      </c>
      <c r="M14" s="78"/>
    </row>
    <row r="15" spans="1:23" ht="30" customHeight="1" x14ac:dyDescent="0.25">
      <c r="B15" s="199" t="s">
        <v>503</v>
      </c>
      <c r="C15" s="199"/>
      <c r="D15" s="183">
        <v>2</v>
      </c>
      <c r="E15" s="184">
        <v>26508</v>
      </c>
      <c r="F15" s="184">
        <v>60</v>
      </c>
      <c r="G15" s="184">
        <v>136</v>
      </c>
      <c r="H15" s="184">
        <v>135</v>
      </c>
      <c r="I15" s="184">
        <v>135</v>
      </c>
      <c r="J15" s="184">
        <v>134</v>
      </c>
      <c r="K15" s="185">
        <v>60</v>
      </c>
      <c r="L15" s="185">
        <v>54</v>
      </c>
      <c r="M15" s="80" t="s">
        <v>506</v>
      </c>
      <c r="N15" s="225"/>
      <c r="O15" s="225"/>
      <c r="P15" s="225"/>
      <c r="Q15" s="225"/>
      <c r="R15" s="225"/>
      <c r="S15" s="225"/>
      <c r="T15" s="225"/>
      <c r="U15" s="225"/>
      <c r="V15" s="225"/>
      <c r="W15" s="225"/>
    </row>
    <row r="16" spans="1:23" ht="30" customHeight="1" x14ac:dyDescent="0.25">
      <c r="B16" s="80" t="s">
        <v>504</v>
      </c>
      <c r="C16" s="80"/>
      <c r="D16" s="183">
        <v>1</v>
      </c>
      <c r="E16" s="184">
        <v>10181</v>
      </c>
      <c r="F16" s="184">
        <v>16</v>
      </c>
      <c r="G16" s="184">
        <v>30</v>
      </c>
      <c r="H16" s="184">
        <v>28</v>
      </c>
      <c r="I16" s="184">
        <v>30</v>
      </c>
      <c r="J16" s="184">
        <v>28</v>
      </c>
      <c r="K16" s="185">
        <v>0</v>
      </c>
      <c r="L16" s="185">
        <v>0</v>
      </c>
      <c r="M16" s="80" t="s">
        <v>507</v>
      </c>
      <c r="N16" s="225"/>
      <c r="O16" s="225"/>
      <c r="P16" s="225"/>
      <c r="Q16" s="225"/>
      <c r="R16" s="225"/>
      <c r="S16" s="225"/>
      <c r="T16" s="225"/>
    </row>
    <row r="17" spans="2:20" ht="30" customHeight="1" x14ac:dyDescent="0.25">
      <c r="B17" s="5" t="s">
        <v>505</v>
      </c>
      <c r="C17" s="5"/>
      <c r="D17" s="186">
        <v>4</v>
      </c>
      <c r="E17" s="187">
        <v>60529</v>
      </c>
      <c r="F17" s="187">
        <v>97</v>
      </c>
      <c r="G17" s="187">
        <v>118</v>
      </c>
      <c r="H17" s="187">
        <v>120</v>
      </c>
      <c r="I17" s="187">
        <v>117</v>
      </c>
      <c r="J17" s="187">
        <v>118</v>
      </c>
      <c r="K17" s="188">
        <v>0</v>
      </c>
      <c r="L17" s="188">
        <v>0</v>
      </c>
      <c r="M17" s="5" t="s">
        <v>508</v>
      </c>
      <c r="N17" s="225"/>
      <c r="O17" s="225"/>
      <c r="P17" s="225"/>
      <c r="Q17" s="225"/>
      <c r="R17" s="225"/>
      <c r="S17" s="225"/>
      <c r="T17" s="225"/>
    </row>
    <row r="18" spans="2:20" ht="46" customHeight="1" x14ac:dyDescent="0.25">
      <c r="B18" s="477" t="s">
        <v>509</v>
      </c>
      <c r="C18" s="477"/>
      <c r="D18" s="189">
        <v>7</v>
      </c>
      <c r="E18" s="189">
        <v>97218</v>
      </c>
      <c r="F18" s="189">
        <v>173</v>
      </c>
      <c r="G18" s="189">
        <v>285</v>
      </c>
      <c r="H18" s="189">
        <v>284</v>
      </c>
      <c r="I18" s="189">
        <v>282</v>
      </c>
      <c r="J18" s="189">
        <v>281</v>
      </c>
      <c r="K18" s="190">
        <v>61</v>
      </c>
      <c r="L18" s="190">
        <v>54</v>
      </c>
      <c r="M18" s="163" t="s">
        <v>510</v>
      </c>
      <c r="N18" s="225"/>
      <c r="O18" s="225"/>
      <c r="P18" s="225"/>
      <c r="Q18" s="225"/>
      <c r="R18" s="225"/>
      <c r="S18" s="225"/>
      <c r="T18" s="225"/>
    </row>
    <row r="19" spans="2:20" ht="30" customHeight="1" x14ac:dyDescent="0.25">
      <c r="B19" s="476" t="s">
        <v>511</v>
      </c>
      <c r="C19" s="476"/>
      <c r="D19" s="191">
        <v>10</v>
      </c>
      <c r="E19" s="184">
        <v>264866</v>
      </c>
      <c r="F19" s="184">
        <v>376</v>
      </c>
      <c r="G19" s="184">
        <v>278</v>
      </c>
      <c r="H19" s="184">
        <v>310</v>
      </c>
      <c r="I19" s="184">
        <v>264</v>
      </c>
      <c r="J19" s="184">
        <v>301</v>
      </c>
      <c r="K19" s="185">
        <v>33</v>
      </c>
      <c r="L19" s="185">
        <v>64</v>
      </c>
      <c r="M19" s="6" t="s">
        <v>512</v>
      </c>
      <c r="N19" s="225"/>
      <c r="O19" s="225"/>
      <c r="P19" s="225"/>
      <c r="Q19" s="225"/>
      <c r="R19" s="225"/>
      <c r="S19" s="225"/>
      <c r="T19" s="225"/>
    </row>
    <row r="20" spans="2:20" ht="30" customHeight="1" x14ac:dyDescent="0.25">
      <c r="B20" s="479" t="s">
        <v>514</v>
      </c>
      <c r="C20" s="479"/>
      <c r="D20" s="192">
        <v>290</v>
      </c>
      <c r="E20" s="193">
        <v>11059441</v>
      </c>
      <c r="F20" s="193">
        <v>15357</v>
      </c>
      <c r="G20" s="193">
        <v>3728</v>
      </c>
      <c r="H20" s="193">
        <v>3929</v>
      </c>
      <c r="I20" s="193">
        <v>3105</v>
      </c>
      <c r="J20" s="193">
        <v>3274</v>
      </c>
      <c r="K20" s="351">
        <v>200</v>
      </c>
      <c r="L20" s="351">
        <v>142</v>
      </c>
      <c r="M20" s="164" t="s">
        <v>513</v>
      </c>
      <c r="N20" s="225"/>
      <c r="O20" s="225"/>
      <c r="P20" s="225"/>
      <c r="Q20" s="225"/>
      <c r="R20" s="225"/>
      <c r="S20" s="225"/>
      <c r="T20" s="225"/>
    </row>
    <row r="21" spans="2:20" ht="41.5" x14ac:dyDescent="0.25">
      <c r="B21" s="477" t="s">
        <v>515</v>
      </c>
      <c r="C21" s="477"/>
      <c r="D21" s="189">
        <v>300</v>
      </c>
      <c r="E21" s="189">
        <v>11324307</v>
      </c>
      <c r="F21" s="189">
        <v>15733</v>
      </c>
      <c r="G21" s="189">
        <v>4006</v>
      </c>
      <c r="H21" s="189">
        <v>4238</v>
      </c>
      <c r="I21" s="189">
        <v>3370</v>
      </c>
      <c r="J21" s="189">
        <v>3575</v>
      </c>
      <c r="K21" s="190">
        <v>233</v>
      </c>
      <c r="L21" s="190">
        <v>206</v>
      </c>
      <c r="M21" s="163" t="s">
        <v>516</v>
      </c>
      <c r="N21" s="225"/>
      <c r="O21" s="225"/>
      <c r="P21" s="225"/>
      <c r="Q21" s="225"/>
      <c r="R21" s="225"/>
      <c r="S21" s="225"/>
      <c r="T21" s="225"/>
    </row>
    <row r="22" spans="2:20" ht="30" customHeight="1" x14ac:dyDescent="0.25">
      <c r="B22" s="478" t="s">
        <v>322</v>
      </c>
      <c r="C22" s="478"/>
      <c r="D22" s="194">
        <v>307</v>
      </c>
      <c r="E22" s="194">
        <v>11421525</v>
      </c>
      <c r="F22" s="194">
        <v>15906</v>
      </c>
      <c r="G22" s="194">
        <v>4291</v>
      </c>
      <c r="H22" s="194">
        <v>4522</v>
      </c>
      <c r="I22" s="194">
        <v>3651</v>
      </c>
      <c r="J22" s="194">
        <v>3856</v>
      </c>
      <c r="K22" s="352">
        <v>294</v>
      </c>
      <c r="L22" s="352">
        <v>259</v>
      </c>
      <c r="M22" s="52" t="s">
        <v>323</v>
      </c>
      <c r="N22" s="225"/>
      <c r="O22" s="225"/>
      <c r="P22" s="225"/>
      <c r="Q22" s="225"/>
      <c r="R22" s="225"/>
      <c r="S22" s="225"/>
      <c r="T22" s="225"/>
    </row>
    <row r="23" spans="2:20" ht="30" customHeight="1" x14ac:dyDescent="0.25">
      <c r="B23" s="478" t="s">
        <v>324</v>
      </c>
      <c r="C23" s="478"/>
      <c r="D23" s="263">
        <v>0.997</v>
      </c>
      <c r="E23" s="263">
        <v>1</v>
      </c>
      <c r="F23" s="263">
        <v>0.999</v>
      </c>
      <c r="G23" s="195">
        <v>1</v>
      </c>
      <c r="H23" s="195" t="s">
        <v>198</v>
      </c>
      <c r="I23" s="195">
        <v>1</v>
      </c>
      <c r="J23" s="195" t="s">
        <v>198</v>
      </c>
      <c r="K23" s="353" t="s">
        <v>198</v>
      </c>
      <c r="L23" s="353" t="s">
        <v>198</v>
      </c>
      <c r="M23" s="52" t="s">
        <v>325</v>
      </c>
    </row>
    <row r="24" spans="2:20" ht="30" customHeight="1" x14ac:dyDescent="0.25">
      <c r="B24" s="478" t="s">
        <v>326</v>
      </c>
      <c r="C24" s="478"/>
      <c r="D24" s="196">
        <v>308</v>
      </c>
      <c r="E24" s="197">
        <v>11424031</v>
      </c>
      <c r="F24" s="197">
        <v>15915</v>
      </c>
      <c r="G24" s="197">
        <v>4292</v>
      </c>
      <c r="H24" s="197" t="s">
        <v>75</v>
      </c>
      <c r="I24" s="197">
        <v>3652</v>
      </c>
      <c r="J24" s="197" t="s">
        <v>75</v>
      </c>
      <c r="K24" s="198" t="s">
        <v>75</v>
      </c>
      <c r="L24" s="198" t="s">
        <v>75</v>
      </c>
      <c r="M24" s="81" t="s">
        <v>327</v>
      </c>
      <c r="O24" s="154"/>
    </row>
    <row r="25" spans="2:20" ht="15" customHeight="1" x14ac:dyDescent="0.25">
      <c r="B25" s="471" t="s">
        <v>501</v>
      </c>
      <c r="C25" s="471"/>
      <c r="D25" s="471"/>
      <c r="E25" s="471"/>
      <c r="F25" s="471"/>
      <c r="G25" s="471"/>
      <c r="H25" s="471"/>
      <c r="I25" s="471"/>
      <c r="J25" s="471"/>
      <c r="K25" s="471"/>
      <c r="L25" s="471"/>
      <c r="M25" s="471"/>
    </row>
    <row r="26" spans="2:20" ht="15" customHeight="1" x14ac:dyDescent="0.25">
      <c r="B26" s="472" t="s">
        <v>502</v>
      </c>
      <c r="C26" s="472"/>
      <c r="D26" s="472"/>
      <c r="E26" s="472"/>
      <c r="F26" s="472"/>
      <c r="G26" s="472"/>
      <c r="H26" s="472"/>
      <c r="I26" s="472"/>
      <c r="J26" s="472"/>
      <c r="K26" s="472"/>
      <c r="L26" s="472"/>
      <c r="M26" s="472"/>
      <c r="N26" s="225"/>
    </row>
    <row r="27" spans="2:20" ht="30" customHeight="1" x14ac:dyDescent="0.25">
      <c r="B27" s="82" t="s">
        <v>517</v>
      </c>
      <c r="C27" s="82"/>
      <c r="D27" s="473" t="s">
        <v>525</v>
      </c>
      <c r="E27" s="473"/>
      <c r="F27" s="473"/>
      <c r="G27" s="473"/>
      <c r="H27" s="473"/>
      <c r="I27" s="473"/>
      <c r="J27" s="473"/>
      <c r="K27" s="473"/>
      <c r="L27" s="473"/>
      <c r="M27" s="82" t="s">
        <v>521</v>
      </c>
    </row>
    <row r="28" spans="2:20" ht="30" customHeight="1" x14ac:dyDescent="0.25">
      <c r="B28" s="83" t="s">
        <v>520</v>
      </c>
      <c r="C28" s="83"/>
      <c r="D28" s="474" t="s">
        <v>518</v>
      </c>
      <c r="E28" s="474"/>
      <c r="F28" s="474"/>
      <c r="G28" s="474"/>
      <c r="H28" s="474"/>
      <c r="I28" s="474"/>
      <c r="J28" s="474"/>
      <c r="K28" s="474"/>
      <c r="L28" s="474"/>
      <c r="M28" s="83" t="s">
        <v>522</v>
      </c>
    </row>
    <row r="29" spans="2:20" ht="30" customHeight="1" x14ac:dyDescent="0.25">
      <c r="B29" s="8" t="s">
        <v>505</v>
      </c>
      <c r="C29" s="8"/>
      <c r="D29" s="475" t="s">
        <v>519</v>
      </c>
      <c r="E29" s="475"/>
      <c r="F29" s="475"/>
      <c r="G29" s="475"/>
      <c r="H29" s="475"/>
      <c r="I29" s="475"/>
      <c r="J29" s="475"/>
      <c r="K29" s="475"/>
      <c r="L29" s="475"/>
      <c r="M29" s="8" t="s">
        <v>508</v>
      </c>
    </row>
    <row r="30" spans="2:20" ht="4.5" customHeight="1" x14ac:dyDescent="0.25">
      <c r="B30" s="9"/>
      <c r="C30" s="9"/>
      <c r="D30" s="10"/>
      <c r="E30" s="10"/>
      <c r="F30" s="10"/>
      <c r="G30" s="10"/>
      <c r="H30" s="10"/>
      <c r="I30" s="10"/>
      <c r="J30" s="9"/>
      <c r="K30" s="9"/>
      <c r="L30" s="9"/>
      <c r="M30" s="9"/>
    </row>
    <row r="31" spans="2:20" ht="13" x14ac:dyDescent="0.3">
      <c r="B31" s="86" t="s">
        <v>119</v>
      </c>
      <c r="C31" s="86"/>
      <c r="D31" s="87"/>
      <c r="E31" s="87"/>
      <c r="M31" s="102" t="s">
        <v>120</v>
      </c>
    </row>
    <row r="32" spans="2:20" ht="16.5" customHeight="1" x14ac:dyDescent="0.25">
      <c r="B32" s="467" t="s">
        <v>328</v>
      </c>
      <c r="C32" s="467"/>
      <c r="D32" s="467"/>
      <c r="E32" s="467" t="s">
        <v>329</v>
      </c>
      <c r="F32" s="467"/>
      <c r="G32" s="467"/>
      <c r="H32" s="467" t="s">
        <v>330</v>
      </c>
      <c r="I32" s="467"/>
      <c r="J32" s="467"/>
      <c r="K32" s="467" t="s">
        <v>331</v>
      </c>
      <c r="L32" s="467"/>
      <c r="M32" s="467"/>
    </row>
    <row r="33" spans="2:13" ht="16.5" customHeight="1" x14ac:dyDescent="0.25">
      <c r="B33" s="467" t="s">
        <v>336</v>
      </c>
      <c r="C33" s="467"/>
      <c r="D33" s="467"/>
      <c r="E33" s="467" t="s">
        <v>333</v>
      </c>
      <c r="F33" s="467"/>
      <c r="G33" s="467"/>
      <c r="H33" s="467" t="s">
        <v>334</v>
      </c>
      <c r="I33" s="467"/>
      <c r="J33" s="467"/>
      <c r="K33" s="467" t="s">
        <v>335</v>
      </c>
      <c r="L33" s="467"/>
      <c r="M33" s="467"/>
    </row>
    <row r="34" spans="2:13" x14ac:dyDescent="0.25">
      <c r="B34" s="88" t="s">
        <v>523</v>
      </c>
      <c r="C34" s="88" t="s">
        <v>524</v>
      </c>
      <c r="D34" s="88" t="s">
        <v>332</v>
      </c>
      <c r="E34" s="88" t="s">
        <v>523</v>
      </c>
      <c r="F34" s="88" t="s">
        <v>524</v>
      </c>
      <c r="G34" s="88" t="s">
        <v>332</v>
      </c>
      <c r="H34" s="88" t="s">
        <v>523</v>
      </c>
      <c r="I34" s="88" t="s">
        <v>524</v>
      </c>
      <c r="J34" s="88" t="s">
        <v>332</v>
      </c>
      <c r="K34" s="88" t="s">
        <v>523</v>
      </c>
      <c r="L34" s="88" t="s">
        <v>524</v>
      </c>
      <c r="M34" s="88" t="s">
        <v>332</v>
      </c>
    </row>
    <row r="35" spans="2:13" x14ac:dyDescent="0.25">
      <c r="B35" s="89">
        <v>640</v>
      </c>
      <c r="C35" s="89">
        <v>667</v>
      </c>
      <c r="D35" s="89">
        <v>27</v>
      </c>
      <c r="E35" s="89">
        <v>362</v>
      </c>
      <c r="F35" s="89">
        <v>405</v>
      </c>
      <c r="G35" s="89">
        <v>44</v>
      </c>
      <c r="H35" s="89">
        <v>0</v>
      </c>
      <c r="I35" s="89">
        <v>0</v>
      </c>
      <c r="J35" s="89">
        <v>0</v>
      </c>
      <c r="K35" s="89">
        <v>278</v>
      </c>
      <c r="L35" s="89">
        <v>261</v>
      </c>
      <c r="M35" s="89">
        <v>-17</v>
      </c>
    </row>
    <row r="36" spans="2:13" ht="12.65" customHeight="1" x14ac:dyDescent="0.25">
      <c r="B36" s="470" t="s">
        <v>691</v>
      </c>
      <c r="C36" s="470"/>
      <c r="D36" s="470"/>
      <c r="E36" s="470"/>
      <c r="F36" s="470"/>
      <c r="G36" s="470"/>
      <c r="H36" s="470"/>
      <c r="I36" s="470"/>
      <c r="J36" s="470"/>
      <c r="K36" s="470"/>
      <c r="L36" s="470"/>
      <c r="M36" s="470"/>
    </row>
    <row r="37" spans="2:13" x14ac:dyDescent="0.25">
      <c r="B37" s="429"/>
      <c r="C37" s="429"/>
      <c r="D37" s="429"/>
      <c r="E37" s="429"/>
      <c r="F37" s="429"/>
      <c r="G37" s="429"/>
      <c r="H37" s="429"/>
      <c r="I37" s="429"/>
      <c r="J37" s="429"/>
      <c r="K37" s="429"/>
      <c r="L37" s="429"/>
      <c r="M37" s="429"/>
    </row>
    <row r="38" spans="2:13" x14ac:dyDescent="0.25">
      <c r="B38" s="429"/>
      <c r="C38" s="429"/>
      <c r="D38" s="429"/>
      <c r="E38" s="429"/>
      <c r="F38" s="429"/>
      <c r="G38" s="429"/>
      <c r="H38" s="429"/>
      <c r="I38" s="429"/>
      <c r="J38" s="429"/>
      <c r="K38" s="429"/>
      <c r="L38" s="429"/>
      <c r="M38" s="429"/>
    </row>
    <row r="39" spans="2:13" x14ac:dyDescent="0.25">
      <c r="B39" s="429"/>
      <c r="C39" s="429"/>
      <c r="D39" s="429"/>
      <c r="E39" s="429"/>
      <c r="F39" s="429"/>
      <c r="G39" s="429"/>
      <c r="H39" s="429"/>
      <c r="I39" s="429"/>
      <c r="J39" s="429"/>
      <c r="K39" s="429"/>
      <c r="L39" s="429"/>
      <c r="M39" s="429"/>
    </row>
    <row r="40" spans="2:13" x14ac:dyDescent="0.25">
      <c r="B40" s="429"/>
      <c r="C40" s="429"/>
      <c r="D40" s="429"/>
      <c r="E40" s="429"/>
      <c r="F40" s="429"/>
      <c r="G40" s="429"/>
      <c r="H40" s="429"/>
      <c r="I40" s="429"/>
      <c r="J40" s="429"/>
      <c r="K40" s="429"/>
      <c r="L40" s="429"/>
      <c r="M40" s="429"/>
    </row>
    <row r="41" spans="2:13" x14ac:dyDescent="0.25">
      <c r="B41" s="429"/>
      <c r="C41" s="429"/>
      <c r="D41" s="429"/>
      <c r="E41" s="429"/>
      <c r="F41" s="429"/>
      <c r="G41" s="429"/>
      <c r="H41" s="429"/>
      <c r="I41" s="429"/>
      <c r="J41" s="429"/>
      <c r="K41" s="429"/>
      <c r="L41" s="429"/>
      <c r="M41" s="429"/>
    </row>
    <row r="42" spans="2:13" x14ac:dyDescent="0.25">
      <c r="B42" s="429" t="s">
        <v>701</v>
      </c>
      <c r="C42" s="429"/>
      <c r="D42" s="429"/>
      <c r="E42" s="429"/>
      <c r="F42" s="429"/>
      <c r="G42" s="429"/>
      <c r="H42" s="429"/>
      <c r="I42" s="429"/>
      <c r="J42" s="429"/>
      <c r="K42" s="429"/>
      <c r="L42" s="429"/>
      <c r="M42" s="429"/>
    </row>
    <row r="43" spans="2:13" x14ac:dyDescent="0.25">
      <c r="B43" s="429"/>
      <c r="C43" s="429"/>
      <c r="D43" s="429"/>
      <c r="E43" s="429"/>
      <c r="F43" s="429"/>
      <c r="G43" s="429"/>
      <c r="H43" s="429"/>
      <c r="I43" s="429"/>
      <c r="J43" s="429"/>
      <c r="K43" s="429"/>
      <c r="L43" s="429"/>
      <c r="M43" s="429"/>
    </row>
    <row r="44" spans="2:13" x14ac:dyDescent="0.25">
      <c r="B44" s="429"/>
      <c r="C44" s="429"/>
      <c r="D44" s="429"/>
      <c r="E44" s="429"/>
      <c r="F44" s="429"/>
      <c r="G44" s="429"/>
      <c r="H44" s="429"/>
      <c r="I44" s="429"/>
      <c r="J44" s="429"/>
      <c r="K44" s="429"/>
      <c r="L44" s="429"/>
      <c r="M44" s="429"/>
    </row>
    <row r="45" spans="2:13" x14ac:dyDescent="0.25">
      <c r="B45" s="429"/>
      <c r="C45" s="429"/>
      <c r="D45" s="429"/>
      <c r="E45" s="429"/>
      <c r="F45" s="429"/>
      <c r="G45" s="429"/>
      <c r="H45" s="429"/>
      <c r="I45" s="429"/>
      <c r="J45" s="429"/>
      <c r="K45" s="429"/>
      <c r="L45" s="429"/>
      <c r="M45" s="429"/>
    </row>
    <row r="46" spans="2:13" x14ac:dyDescent="0.25">
      <c r="B46" s="429"/>
      <c r="C46" s="429"/>
      <c r="D46" s="429"/>
      <c r="E46" s="429"/>
      <c r="F46" s="429"/>
      <c r="G46" s="429"/>
      <c r="H46" s="429"/>
      <c r="I46" s="429"/>
      <c r="J46" s="429"/>
      <c r="K46" s="429"/>
      <c r="L46" s="429"/>
      <c r="M46" s="429"/>
    </row>
    <row r="47" spans="2:13" x14ac:dyDescent="0.25">
      <c r="B47" s="429"/>
      <c r="C47" s="429"/>
      <c r="D47" s="429"/>
      <c r="E47" s="429"/>
      <c r="F47" s="429"/>
      <c r="G47" s="429"/>
      <c r="H47" s="429"/>
      <c r="I47" s="429"/>
      <c r="J47" s="429"/>
      <c r="K47" s="429"/>
      <c r="L47" s="429"/>
      <c r="M47" s="429"/>
    </row>
  </sheetData>
  <mergeCells count="40">
    <mergeCell ref="B2:M2"/>
    <mergeCell ref="B3:M3"/>
    <mergeCell ref="D6:D9"/>
    <mergeCell ref="E6:E9"/>
    <mergeCell ref="F6:F9"/>
    <mergeCell ref="G6:L6"/>
    <mergeCell ref="M6:M13"/>
    <mergeCell ref="G7:H8"/>
    <mergeCell ref="I7:J8"/>
    <mergeCell ref="K7:L8"/>
    <mergeCell ref="D10:D13"/>
    <mergeCell ref="B6:C13"/>
    <mergeCell ref="E10:E13"/>
    <mergeCell ref="F10:F13"/>
    <mergeCell ref="G10:L10"/>
    <mergeCell ref="G11:H12"/>
    <mergeCell ref="K11:L12"/>
    <mergeCell ref="I11:J12"/>
    <mergeCell ref="B36:M41"/>
    <mergeCell ref="B25:M25"/>
    <mergeCell ref="B26:M26"/>
    <mergeCell ref="D27:L27"/>
    <mergeCell ref="D28:L28"/>
    <mergeCell ref="D29:L29"/>
    <mergeCell ref="B19:C19"/>
    <mergeCell ref="B18:C18"/>
    <mergeCell ref="B24:C24"/>
    <mergeCell ref="B22:C22"/>
    <mergeCell ref="B23:C23"/>
    <mergeCell ref="B21:C21"/>
    <mergeCell ref="B20:C20"/>
    <mergeCell ref="B42:M47"/>
    <mergeCell ref="K32:M32"/>
    <mergeCell ref="E33:G33"/>
    <mergeCell ref="K33:M33"/>
    <mergeCell ref="B33:D33"/>
    <mergeCell ref="B32:D32"/>
    <mergeCell ref="E32:G32"/>
    <mergeCell ref="H32:J32"/>
    <mergeCell ref="H33:J33"/>
  </mergeCells>
  <hyperlinks>
    <hyperlink ref="A1" location="Índice!A1" display="Índice" xr:uid="{FA144C8B-3152-453D-B6FD-D81D6AF884E3}"/>
  </hyperlinks>
  <printOptions horizontalCentered="1"/>
  <pageMargins left="0.11811023622047245" right="0.11811023622047245" top="0.59055118110236227" bottom="0.15748031496062992" header="0.31496062992125984" footer="0.31496062992125984"/>
  <pageSetup paperSize="9" scale="58" orientation="landscape" r:id="rId1"/>
  <ignoredErrors>
    <ignoredError sqref="B14 D14:L1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0733F-0020-4CE6-A0A0-F8E37DCB6EC4}">
  <sheetPr>
    <pageSetUpPr fitToPage="1"/>
  </sheetPr>
  <dimension ref="A1:Q27"/>
  <sheetViews>
    <sheetView showGridLines="0" zoomScaleNormal="100" workbookViewId="0"/>
  </sheetViews>
  <sheetFormatPr defaultColWidth="9.1796875" defaultRowHeight="12.5" x14ac:dyDescent="0.25"/>
  <cols>
    <col min="1" max="1" width="6.54296875" style="2" bestFit="1" customWidth="1"/>
    <col min="2" max="2" width="9.81640625" style="2" bestFit="1" customWidth="1"/>
    <col min="3" max="3" width="15.453125" style="2" customWidth="1"/>
    <col min="4" max="6" width="15.54296875" style="2" customWidth="1"/>
    <col min="7" max="7" width="13.453125" style="2" customWidth="1"/>
    <col min="8" max="12" width="13.26953125" style="2" customWidth="1"/>
    <col min="13" max="13" width="9.81640625" style="2" customWidth="1"/>
    <col min="14" max="14" width="15.54296875" style="2" customWidth="1"/>
    <col min="15" max="15" width="13.26953125" style="2" customWidth="1"/>
    <col min="16" max="17" width="29" style="2" customWidth="1"/>
    <col min="18" max="16384" width="9.1796875" style="2"/>
  </cols>
  <sheetData>
    <row r="1" spans="1:17" x14ac:dyDescent="0.25">
      <c r="A1" s="4" t="s">
        <v>4</v>
      </c>
    </row>
    <row r="2" spans="1:17" ht="16.5" customHeight="1" x14ac:dyDescent="0.25">
      <c r="B2" s="389" t="str">
        <f>+Índice!B23</f>
        <v>Quadro 6 – Distribuição dos municípios tendo em conta os mecanismos previstos em função do rácio da dívida total, 2020 a 2025</v>
      </c>
      <c r="C2" s="389"/>
      <c r="D2" s="389"/>
      <c r="E2" s="389"/>
      <c r="F2" s="389"/>
      <c r="G2" s="389"/>
      <c r="H2" s="389"/>
      <c r="I2" s="389"/>
      <c r="J2" s="389"/>
      <c r="K2" s="389"/>
      <c r="L2" s="389"/>
      <c r="M2" s="389"/>
      <c r="N2" s="389"/>
      <c r="O2" s="389"/>
      <c r="P2" s="389"/>
      <c r="Q2" s="389"/>
    </row>
    <row r="3" spans="1:17" ht="15" customHeight="1" x14ac:dyDescent="0.25">
      <c r="B3" s="389" t="str">
        <f>+Índice!C23</f>
        <v>Table 6 – Distribution of municipalities taking into account the legal mechanisms provided for in relation to the total debt ratio, 2020 to 2025</v>
      </c>
      <c r="C3" s="389"/>
      <c r="D3" s="389"/>
      <c r="E3" s="389"/>
      <c r="F3" s="389"/>
      <c r="G3" s="389"/>
      <c r="H3" s="389"/>
      <c r="I3" s="389"/>
      <c r="J3" s="389"/>
      <c r="K3" s="389"/>
      <c r="L3" s="389"/>
      <c r="M3" s="389"/>
      <c r="N3" s="389"/>
      <c r="O3" s="389"/>
      <c r="P3" s="389"/>
      <c r="Q3" s="389"/>
    </row>
    <row r="4" spans="1:17" ht="15" customHeight="1" x14ac:dyDescent="0.25">
      <c r="H4" s="154"/>
      <c r="I4" s="154"/>
      <c r="J4" s="154"/>
      <c r="K4" s="154"/>
      <c r="L4" s="154"/>
      <c r="O4" s="11"/>
      <c r="P4" s="11"/>
      <c r="Q4" s="11"/>
    </row>
    <row r="5" spans="1:17" ht="13.5" x14ac:dyDescent="0.35">
      <c r="B5" s="3" t="s">
        <v>5</v>
      </c>
      <c r="C5" s="1"/>
      <c r="D5" s="1"/>
      <c r="E5" s="1"/>
      <c r="F5" s="1"/>
      <c r="G5" s="1"/>
      <c r="H5" s="1"/>
      <c r="I5" s="1"/>
      <c r="J5" s="1"/>
      <c r="K5" s="1"/>
      <c r="L5" s="1"/>
      <c r="M5" s="12"/>
      <c r="N5" s="1"/>
    </row>
    <row r="6" spans="1:17" ht="15" customHeight="1" x14ac:dyDescent="0.25">
      <c r="B6" s="482" t="s">
        <v>221</v>
      </c>
      <c r="C6" s="482"/>
      <c r="D6" s="482" t="s">
        <v>222</v>
      </c>
      <c r="E6" s="482"/>
      <c r="F6" s="482"/>
      <c r="G6" s="482"/>
      <c r="H6" s="482"/>
      <c r="I6" s="482"/>
      <c r="J6" s="482"/>
      <c r="K6" s="482"/>
      <c r="L6" s="482"/>
      <c r="M6" s="482" t="s">
        <v>398</v>
      </c>
      <c r="N6" s="482"/>
      <c r="O6" s="482" t="s">
        <v>223</v>
      </c>
      <c r="P6" s="482"/>
      <c r="Q6" s="482"/>
    </row>
    <row r="7" spans="1:17" x14ac:dyDescent="0.25">
      <c r="B7" s="445"/>
      <c r="C7" s="445"/>
      <c r="D7" s="445"/>
      <c r="E7" s="445"/>
      <c r="F7" s="445"/>
      <c r="G7" s="445"/>
      <c r="H7" s="445"/>
      <c r="I7" s="445"/>
      <c r="J7" s="445"/>
      <c r="K7" s="445"/>
      <c r="L7" s="445"/>
      <c r="M7" s="445"/>
      <c r="N7" s="445"/>
      <c r="O7" s="445"/>
      <c r="P7" s="445"/>
      <c r="Q7" s="445"/>
    </row>
    <row r="8" spans="1:17" ht="25" customHeight="1" x14ac:dyDescent="0.25">
      <c r="B8" s="445"/>
      <c r="C8" s="445"/>
      <c r="D8" s="445"/>
      <c r="E8" s="445"/>
      <c r="F8" s="445"/>
      <c r="G8" s="480" t="s">
        <v>526</v>
      </c>
      <c r="H8" s="480"/>
      <c r="I8" s="480"/>
      <c r="J8" s="480"/>
      <c r="K8" s="480"/>
      <c r="L8" s="480"/>
      <c r="M8" s="445"/>
      <c r="N8" s="445"/>
      <c r="O8" s="445"/>
      <c r="P8" s="445"/>
      <c r="Q8" s="445"/>
    </row>
    <row r="9" spans="1:17" ht="25" customHeight="1" x14ac:dyDescent="0.25">
      <c r="B9" s="445"/>
      <c r="C9" s="445"/>
      <c r="D9" s="445"/>
      <c r="E9" s="445"/>
      <c r="F9" s="445"/>
      <c r="G9" s="481"/>
      <c r="H9" s="481"/>
      <c r="I9" s="481"/>
      <c r="J9" s="481"/>
      <c r="K9" s="481"/>
      <c r="L9" s="481"/>
      <c r="M9" s="445"/>
      <c r="N9" s="445"/>
      <c r="O9" s="445"/>
      <c r="P9" s="445"/>
      <c r="Q9" s="445"/>
    </row>
    <row r="10" spans="1:17" ht="22.5" customHeight="1" x14ac:dyDescent="0.25">
      <c r="B10" s="483"/>
      <c r="C10" s="483"/>
      <c r="D10" s="483"/>
      <c r="E10" s="483"/>
      <c r="F10" s="483"/>
      <c r="G10" s="78" t="s">
        <v>498</v>
      </c>
      <c r="H10" s="78" t="s">
        <v>319</v>
      </c>
      <c r="I10" s="78" t="s">
        <v>355</v>
      </c>
      <c r="J10" s="78" t="s">
        <v>395</v>
      </c>
      <c r="K10" s="78" t="s">
        <v>408</v>
      </c>
      <c r="L10" s="78" t="s">
        <v>431</v>
      </c>
      <c r="M10" s="483"/>
      <c r="N10" s="483"/>
      <c r="O10" s="483"/>
      <c r="P10" s="483"/>
      <c r="Q10" s="483"/>
    </row>
    <row r="11" spans="1:17" ht="30" customHeight="1" x14ac:dyDescent="0.25">
      <c r="B11" s="489" t="s">
        <v>224</v>
      </c>
      <c r="C11" s="13" t="s">
        <v>225</v>
      </c>
      <c r="D11" s="485" t="s">
        <v>226</v>
      </c>
      <c r="E11" s="485"/>
      <c r="F11" s="485"/>
      <c r="G11" s="361">
        <v>2</v>
      </c>
      <c r="H11" s="200">
        <v>4</v>
      </c>
      <c r="I11" s="200">
        <v>4</v>
      </c>
      <c r="J11" s="200">
        <v>4</v>
      </c>
      <c r="K11" s="200">
        <v>4</v>
      </c>
      <c r="L11" s="200">
        <v>3</v>
      </c>
      <c r="M11" s="489" t="s">
        <v>227</v>
      </c>
      <c r="N11" s="13" t="s">
        <v>225</v>
      </c>
      <c r="O11" s="485" t="s">
        <v>528</v>
      </c>
      <c r="P11" s="485"/>
      <c r="Q11" s="485"/>
    </row>
    <row r="12" spans="1:17" ht="30" customHeight="1" x14ac:dyDescent="0.25">
      <c r="B12" s="490"/>
      <c r="C12" s="7" t="s">
        <v>228</v>
      </c>
      <c r="D12" s="486" t="s">
        <v>229</v>
      </c>
      <c r="E12" s="486"/>
      <c r="F12" s="486"/>
      <c r="G12" s="362">
        <v>1</v>
      </c>
      <c r="H12" s="201">
        <v>2</v>
      </c>
      <c r="I12" s="201">
        <v>1</v>
      </c>
      <c r="J12" s="201">
        <v>1</v>
      </c>
      <c r="K12" s="201">
        <v>1</v>
      </c>
      <c r="L12" s="201">
        <v>1</v>
      </c>
      <c r="M12" s="490"/>
      <c r="N12" s="7" t="s">
        <v>230</v>
      </c>
      <c r="O12" s="486" t="s">
        <v>527</v>
      </c>
      <c r="P12" s="486"/>
      <c r="Q12" s="486"/>
    </row>
    <row r="13" spans="1:17" ht="30" customHeight="1" x14ac:dyDescent="0.25">
      <c r="B13" s="490"/>
      <c r="C13" s="7" t="s">
        <v>231</v>
      </c>
      <c r="D13" s="486" t="s">
        <v>427</v>
      </c>
      <c r="E13" s="486"/>
      <c r="F13" s="486"/>
      <c r="G13" s="362">
        <v>4</v>
      </c>
      <c r="H13" s="201">
        <v>14</v>
      </c>
      <c r="I13" s="201">
        <v>13</v>
      </c>
      <c r="J13" s="201">
        <v>10</v>
      </c>
      <c r="K13" s="201">
        <v>7</v>
      </c>
      <c r="L13" s="201">
        <v>6</v>
      </c>
      <c r="M13" s="490"/>
      <c r="N13" s="7" t="s">
        <v>232</v>
      </c>
      <c r="O13" s="486" t="s">
        <v>428</v>
      </c>
      <c r="P13" s="486"/>
      <c r="Q13" s="486"/>
    </row>
    <row r="14" spans="1:17" ht="30" customHeight="1" x14ac:dyDescent="0.25">
      <c r="B14" s="252"/>
      <c r="C14" s="7"/>
      <c r="D14" s="492" t="s">
        <v>402</v>
      </c>
      <c r="E14" s="492"/>
      <c r="F14" s="492"/>
      <c r="G14" s="363">
        <v>7</v>
      </c>
      <c r="H14" s="254">
        <v>20</v>
      </c>
      <c r="I14" s="254">
        <v>18</v>
      </c>
      <c r="J14" s="254">
        <v>15</v>
      </c>
      <c r="K14" s="254">
        <v>12</v>
      </c>
      <c r="L14" s="254">
        <v>10</v>
      </c>
      <c r="M14" s="253"/>
      <c r="O14" s="491" t="s">
        <v>403</v>
      </c>
      <c r="P14" s="491"/>
      <c r="Q14" s="491"/>
    </row>
    <row r="15" spans="1:17" ht="30" customHeight="1" x14ac:dyDescent="0.25">
      <c r="B15" s="487" t="s">
        <v>233</v>
      </c>
      <c r="C15" s="487"/>
      <c r="D15" s="486" t="s">
        <v>234</v>
      </c>
      <c r="E15" s="486"/>
      <c r="F15" s="486"/>
      <c r="G15" s="362">
        <v>10</v>
      </c>
      <c r="H15" s="201">
        <v>22</v>
      </c>
      <c r="I15" s="201">
        <v>16</v>
      </c>
      <c r="J15" s="201">
        <v>17</v>
      </c>
      <c r="K15" s="201">
        <v>20</v>
      </c>
      <c r="L15" s="201">
        <v>12</v>
      </c>
      <c r="M15" s="487" t="s">
        <v>236</v>
      </c>
      <c r="N15" s="487"/>
      <c r="O15" s="486" t="s">
        <v>235</v>
      </c>
      <c r="P15" s="486"/>
      <c r="Q15" s="486"/>
    </row>
    <row r="16" spans="1:17" ht="30" customHeight="1" x14ac:dyDescent="0.25">
      <c r="B16" s="488" t="s">
        <v>237</v>
      </c>
      <c r="C16" s="488"/>
      <c r="D16" s="484" t="s">
        <v>238</v>
      </c>
      <c r="E16" s="484"/>
      <c r="F16" s="484"/>
      <c r="G16" s="364">
        <v>290</v>
      </c>
      <c r="H16" s="202">
        <v>265</v>
      </c>
      <c r="I16" s="202">
        <v>273</v>
      </c>
      <c r="J16" s="202">
        <v>275</v>
      </c>
      <c r="K16" s="202">
        <v>275</v>
      </c>
      <c r="L16" s="202">
        <v>285</v>
      </c>
      <c r="M16" s="488" t="s">
        <v>240</v>
      </c>
      <c r="N16" s="488"/>
      <c r="O16" s="484" t="s">
        <v>239</v>
      </c>
      <c r="P16" s="484"/>
      <c r="Q16" s="484"/>
    </row>
    <row r="17" spans="2:17" ht="4.5" customHeight="1" x14ac:dyDescent="0.25">
      <c r="B17" s="9"/>
      <c r="C17" s="10"/>
      <c r="D17" s="10"/>
      <c r="E17" s="10"/>
      <c r="F17" s="10"/>
      <c r="G17" s="85"/>
      <c r="H17" s="9"/>
      <c r="I17" s="9"/>
      <c r="J17" s="9"/>
      <c r="K17" s="85"/>
      <c r="L17" s="85"/>
      <c r="M17" s="9"/>
      <c r="N17" s="9"/>
      <c r="O17" s="10"/>
      <c r="P17" s="10"/>
      <c r="Q17" s="9"/>
    </row>
    <row r="18" spans="2:17" ht="16.5" customHeight="1" x14ac:dyDescent="0.25">
      <c r="B18" s="448" t="s">
        <v>700</v>
      </c>
      <c r="C18" s="448"/>
      <c r="D18" s="448"/>
      <c r="E18" s="448"/>
      <c r="F18" s="448"/>
      <c r="G18" s="448"/>
      <c r="H18" s="448"/>
      <c r="I18" s="448"/>
      <c r="J18" s="448"/>
      <c r="K18" s="448"/>
      <c r="L18" s="448"/>
      <c r="M18" s="448"/>
      <c r="N18" s="448"/>
      <c r="O18" s="448"/>
      <c r="P18" s="448"/>
      <c r="Q18" s="448"/>
    </row>
    <row r="19" spans="2:17" x14ac:dyDescent="0.25">
      <c r="B19" s="429"/>
      <c r="C19" s="429"/>
      <c r="D19" s="429"/>
      <c r="E19" s="429"/>
      <c r="F19" s="429"/>
      <c r="G19" s="429"/>
      <c r="H19" s="429"/>
      <c r="I19" s="429"/>
      <c r="J19" s="429"/>
      <c r="K19" s="429"/>
      <c r="L19" s="429"/>
      <c r="M19" s="429"/>
      <c r="N19" s="429"/>
      <c r="O19" s="429"/>
      <c r="P19" s="429"/>
      <c r="Q19" s="429"/>
    </row>
    <row r="20" spans="2:17" ht="20.25" customHeight="1" x14ac:dyDescent="0.25">
      <c r="B20" s="429"/>
      <c r="C20" s="429"/>
      <c r="D20" s="429"/>
      <c r="E20" s="429"/>
      <c r="F20" s="429"/>
      <c r="G20" s="429"/>
      <c r="H20" s="429"/>
      <c r="I20" s="429"/>
      <c r="J20" s="429"/>
      <c r="K20" s="429"/>
      <c r="L20" s="429"/>
      <c r="M20" s="429"/>
      <c r="N20" s="429"/>
      <c r="O20" s="429"/>
      <c r="P20" s="429"/>
      <c r="Q20" s="429"/>
    </row>
    <row r="21" spans="2:17" ht="12.65" customHeight="1" x14ac:dyDescent="0.25">
      <c r="B21" s="429" t="s">
        <v>703</v>
      </c>
      <c r="C21" s="429"/>
      <c r="D21" s="429"/>
      <c r="E21" s="429"/>
      <c r="F21" s="429"/>
      <c r="G21" s="429"/>
      <c r="H21" s="429"/>
      <c r="I21" s="429"/>
      <c r="J21" s="429"/>
      <c r="K21" s="429"/>
      <c r="L21" s="429"/>
      <c r="M21" s="429"/>
      <c r="N21" s="429"/>
      <c r="O21" s="429"/>
      <c r="P21" s="429"/>
      <c r="Q21" s="429"/>
    </row>
    <row r="22" spans="2:17" x14ac:dyDescent="0.25">
      <c r="B22" s="429"/>
      <c r="C22" s="429"/>
      <c r="D22" s="429"/>
      <c r="E22" s="429"/>
      <c r="F22" s="429"/>
      <c r="G22" s="429"/>
      <c r="H22" s="429"/>
      <c r="I22" s="429"/>
      <c r="J22" s="429"/>
      <c r="K22" s="429"/>
      <c r="L22" s="429"/>
      <c r="M22" s="429"/>
      <c r="N22" s="429"/>
      <c r="O22" s="429"/>
      <c r="P22" s="429"/>
      <c r="Q22" s="429"/>
    </row>
    <row r="23" spans="2:17" x14ac:dyDescent="0.25">
      <c r="B23" s="429"/>
      <c r="C23" s="429"/>
      <c r="D23" s="429"/>
      <c r="E23" s="429"/>
      <c r="F23" s="429"/>
      <c r="G23" s="429"/>
      <c r="H23" s="429"/>
      <c r="I23" s="429"/>
      <c r="J23" s="429"/>
      <c r="K23" s="429"/>
      <c r="L23" s="429"/>
      <c r="M23" s="429"/>
      <c r="N23" s="429"/>
      <c r="O23" s="429"/>
      <c r="P23" s="429"/>
      <c r="Q23" s="429"/>
    </row>
    <row r="25" spans="2:17" x14ac:dyDescent="0.25">
      <c r="B25" s="247"/>
      <c r="H25" s="154"/>
      <c r="I25" s="154"/>
      <c r="J25" s="154"/>
      <c r="K25" s="154"/>
      <c r="L25" s="154"/>
    </row>
    <row r="27" spans="2:17" x14ac:dyDescent="0.25">
      <c r="B27" s="247"/>
    </row>
  </sheetData>
  <mergeCells count="28">
    <mergeCell ref="O14:Q14"/>
    <mergeCell ref="B15:C15"/>
    <mergeCell ref="D15:F15"/>
    <mergeCell ref="D14:F14"/>
    <mergeCell ref="G8:L9"/>
    <mergeCell ref="G6:L7"/>
    <mergeCell ref="M16:N16"/>
    <mergeCell ref="B11:B13"/>
    <mergeCell ref="D11:F11"/>
    <mergeCell ref="M11:M13"/>
    <mergeCell ref="D12:F12"/>
    <mergeCell ref="D13:F13"/>
    <mergeCell ref="O16:Q16"/>
    <mergeCell ref="B3:Q3"/>
    <mergeCell ref="B18:Q20"/>
    <mergeCell ref="B21:Q23"/>
    <mergeCell ref="B2:Q2"/>
    <mergeCell ref="O6:Q10"/>
    <mergeCell ref="O11:Q11"/>
    <mergeCell ref="O12:Q12"/>
    <mergeCell ref="O13:Q13"/>
    <mergeCell ref="O15:Q15"/>
    <mergeCell ref="B6:C10"/>
    <mergeCell ref="D6:F10"/>
    <mergeCell ref="M6:N10"/>
    <mergeCell ref="M15:N15"/>
    <mergeCell ref="B16:C16"/>
    <mergeCell ref="D16:F16"/>
  </mergeCells>
  <phoneticPr fontId="6" type="noConversion"/>
  <hyperlinks>
    <hyperlink ref="A1" location="Índice!A1" display="Índice" xr:uid="{D8CE5CF4-F693-4159-A3BA-508C2DC21CE7}"/>
  </hyperlinks>
  <printOptions horizontalCentered="1"/>
  <pageMargins left="0.11811023622047245" right="0.11811023622047245" top="0.59055118110236227" bottom="0.15748031496062992" header="0.31496062992125984" footer="0.31496062992125984"/>
  <pageSetup paperSize="9" scale="5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CFD0C-67D2-469F-AEA3-9A81498B8255}">
  <sheetPr>
    <pageSetUpPr fitToPage="1"/>
  </sheetPr>
  <dimension ref="A1:G66"/>
  <sheetViews>
    <sheetView showGridLines="0" zoomScaleNormal="100" zoomScaleSheetLayoutView="70" workbookViewId="0"/>
  </sheetViews>
  <sheetFormatPr defaultColWidth="9.1796875" defaultRowHeight="13.5" x14ac:dyDescent="0.25"/>
  <cols>
    <col min="1" max="1" width="6.54296875" style="14" bestFit="1" customWidth="1"/>
    <col min="2" max="2" width="46" style="48" customWidth="1"/>
    <col min="3" max="4" width="10.54296875" style="14" customWidth="1"/>
    <col min="5" max="5" width="1.1796875" style="14" customWidth="1"/>
    <col min="6" max="6" width="17.81640625" style="14" customWidth="1"/>
    <col min="7" max="7" width="52.453125" style="14" customWidth="1"/>
    <col min="8" max="16384" width="9.1796875" style="14"/>
  </cols>
  <sheetData>
    <row r="1" spans="1:7" x14ac:dyDescent="0.25">
      <c r="A1" s="4" t="s">
        <v>4</v>
      </c>
      <c r="B1" s="14"/>
      <c r="C1" s="31"/>
      <c r="D1" s="31"/>
      <c r="E1" s="31"/>
      <c r="F1" s="31"/>
    </row>
    <row r="2" spans="1:7" x14ac:dyDescent="0.25">
      <c r="B2" s="389" t="str">
        <f>+Índice!B24</f>
        <v>Quadro 7 – Execução orçamental das entidades intermunicipais em 2024 e 2025 (M€)</v>
      </c>
      <c r="C2" s="389"/>
      <c r="D2" s="389"/>
      <c r="E2" s="389"/>
      <c r="F2" s="389"/>
      <c r="G2" s="389"/>
    </row>
    <row r="3" spans="1:7" x14ac:dyDescent="0.25">
      <c r="B3" s="389" t="str">
        <f>+Índice!C24</f>
        <v>Table 7 – Inter-municipal entities budget execution in 2024 and 2025 (M€)</v>
      </c>
      <c r="C3" s="389"/>
      <c r="D3" s="389"/>
      <c r="E3" s="389"/>
      <c r="F3" s="389"/>
      <c r="G3" s="389"/>
    </row>
    <row r="4" spans="1:7" s="18" customFormat="1" ht="12" customHeight="1" x14ac:dyDescent="0.3">
      <c r="A4" s="395"/>
      <c r="B4" s="395"/>
      <c r="C4" s="395"/>
      <c r="D4" s="395"/>
      <c r="E4" s="395"/>
      <c r="F4" s="395"/>
      <c r="G4" s="395"/>
    </row>
    <row r="5" spans="1:7" s="18" customFormat="1" ht="13" x14ac:dyDescent="0.35">
      <c r="A5" s="30"/>
      <c r="B5" s="3" t="s">
        <v>5</v>
      </c>
      <c r="C5" s="31"/>
      <c r="D5" s="31"/>
      <c r="E5" s="31"/>
      <c r="F5" s="32"/>
      <c r="G5" s="33"/>
    </row>
    <row r="6" spans="1:7" ht="23.25" customHeight="1" x14ac:dyDescent="0.25">
      <c r="B6" s="69"/>
      <c r="C6" s="493" t="s">
        <v>588</v>
      </c>
      <c r="D6" s="494"/>
      <c r="E6" s="365"/>
      <c r="F6" s="366" t="s">
        <v>671</v>
      </c>
      <c r="G6" s="69"/>
    </row>
    <row r="7" spans="1:7" ht="23.25" customHeight="1" x14ac:dyDescent="0.25">
      <c r="B7" s="70"/>
      <c r="C7" s="367">
        <v>2024</v>
      </c>
      <c r="D7" s="367">
        <v>2025</v>
      </c>
      <c r="E7" s="368"/>
      <c r="F7" s="369" t="s">
        <v>145</v>
      </c>
      <c r="G7" s="70"/>
    </row>
    <row r="8" spans="1:7" ht="23.25" customHeight="1" x14ac:dyDescent="0.25">
      <c r="B8" s="69"/>
      <c r="C8" s="493" t="s">
        <v>589</v>
      </c>
      <c r="D8" s="494"/>
      <c r="E8" s="370"/>
      <c r="F8" s="366" t="s">
        <v>591</v>
      </c>
      <c r="G8" s="69"/>
    </row>
    <row r="9" spans="1:7" ht="23.25" customHeight="1" x14ac:dyDescent="0.25">
      <c r="B9" s="70"/>
      <c r="C9" s="367">
        <f>+C7</f>
        <v>2024</v>
      </c>
      <c r="D9" s="367">
        <f>+D7</f>
        <v>2025</v>
      </c>
      <c r="E9" s="371"/>
      <c r="F9" s="369" t="s">
        <v>590</v>
      </c>
      <c r="G9" s="70"/>
    </row>
    <row r="10" spans="1:7" ht="14" x14ac:dyDescent="0.3">
      <c r="B10" s="56" t="s">
        <v>64</v>
      </c>
      <c r="C10" s="372">
        <v>425</v>
      </c>
      <c r="D10" s="372">
        <v>470</v>
      </c>
      <c r="E10" s="87"/>
      <c r="F10" s="372">
        <v>45</v>
      </c>
      <c r="G10" s="56" t="s">
        <v>65</v>
      </c>
    </row>
    <row r="11" spans="1:7" ht="14" x14ac:dyDescent="0.3">
      <c r="B11" s="34" t="s">
        <v>592</v>
      </c>
      <c r="C11" s="373">
        <v>0</v>
      </c>
      <c r="D11" s="373">
        <v>0</v>
      </c>
      <c r="E11" s="87"/>
      <c r="F11" s="373">
        <v>0</v>
      </c>
      <c r="G11" s="34" t="s">
        <v>599</v>
      </c>
    </row>
    <row r="12" spans="1:7" ht="14" x14ac:dyDescent="0.3">
      <c r="B12" s="34" t="s">
        <v>242</v>
      </c>
      <c r="C12" s="374">
        <v>0</v>
      </c>
      <c r="D12" s="374">
        <v>1</v>
      </c>
      <c r="E12" s="87"/>
      <c r="F12" s="374">
        <v>0</v>
      </c>
      <c r="G12" s="34" t="s">
        <v>243</v>
      </c>
    </row>
    <row r="13" spans="1:7" ht="14" x14ac:dyDescent="0.3">
      <c r="B13" s="34" t="s">
        <v>79</v>
      </c>
      <c r="C13" s="374">
        <v>403</v>
      </c>
      <c r="D13" s="374">
        <v>454</v>
      </c>
      <c r="E13" s="87"/>
      <c r="F13" s="374">
        <v>51</v>
      </c>
      <c r="G13" s="34" t="s">
        <v>80</v>
      </c>
    </row>
    <row r="14" spans="1:7" ht="14" x14ac:dyDescent="0.3">
      <c r="B14" s="284" t="s">
        <v>434</v>
      </c>
      <c r="C14" s="375">
        <v>301</v>
      </c>
      <c r="D14" s="375">
        <v>333</v>
      </c>
      <c r="E14" s="87"/>
      <c r="F14" s="375">
        <v>32</v>
      </c>
      <c r="G14" s="284" t="s">
        <v>435</v>
      </c>
    </row>
    <row r="15" spans="1:7" ht="14" x14ac:dyDescent="0.3">
      <c r="B15" s="284" t="s">
        <v>593</v>
      </c>
      <c r="C15" s="375">
        <v>60</v>
      </c>
      <c r="D15" s="375">
        <v>47</v>
      </c>
      <c r="E15" s="87"/>
      <c r="F15" s="375">
        <v>-12</v>
      </c>
      <c r="G15" s="284" t="s">
        <v>597</v>
      </c>
    </row>
    <row r="16" spans="1:7" ht="14" x14ac:dyDescent="0.3">
      <c r="B16" s="284" t="s">
        <v>252</v>
      </c>
      <c r="C16" s="375">
        <v>42</v>
      </c>
      <c r="D16" s="375">
        <v>73</v>
      </c>
      <c r="E16" s="87"/>
      <c r="F16" s="375">
        <v>31</v>
      </c>
      <c r="G16" s="284" t="s">
        <v>253</v>
      </c>
    </row>
    <row r="17" spans="2:7" ht="14" x14ac:dyDescent="0.3">
      <c r="B17" s="34" t="s">
        <v>260</v>
      </c>
      <c r="C17" s="374">
        <v>22</v>
      </c>
      <c r="D17" s="374">
        <v>16</v>
      </c>
      <c r="E17" s="87"/>
      <c r="F17" s="374">
        <v>-6</v>
      </c>
      <c r="G17" s="34" t="s">
        <v>357</v>
      </c>
    </row>
    <row r="18" spans="2:7" ht="14" x14ac:dyDescent="0.3">
      <c r="B18" s="284" t="s">
        <v>594</v>
      </c>
      <c r="C18" s="375">
        <v>14</v>
      </c>
      <c r="D18" s="375">
        <v>9</v>
      </c>
      <c r="E18" s="87"/>
      <c r="F18" s="375">
        <v>-5</v>
      </c>
      <c r="G18" s="284" t="s">
        <v>600</v>
      </c>
    </row>
    <row r="19" spans="2:7" ht="14" x14ac:dyDescent="0.3">
      <c r="B19" s="37" t="s">
        <v>83</v>
      </c>
      <c r="C19" s="376">
        <v>14</v>
      </c>
      <c r="D19" s="376">
        <v>72</v>
      </c>
      <c r="E19" s="87"/>
      <c r="F19" s="376">
        <v>58</v>
      </c>
      <c r="G19" s="37" t="s">
        <v>84</v>
      </c>
    </row>
    <row r="20" spans="2:7" s="285" customFormat="1" ht="14" x14ac:dyDescent="0.3">
      <c r="B20" s="34" t="s">
        <v>85</v>
      </c>
      <c r="C20" s="374">
        <v>0</v>
      </c>
      <c r="D20" s="374">
        <v>0</v>
      </c>
      <c r="E20" s="87"/>
      <c r="F20" s="374">
        <v>0</v>
      </c>
      <c r="G20" s="34" t="s">
        <v>86</v>
      </c>
    </row>
    <row r="21" spans="2:7" s="285" customFormat="1" ht="14" x14ac:dyDescent="0.3">
      <c r="B21" s="34" t="s">
        <v>87</v>
      </c>
      <c r="C21" s="374">
        <v>14</v>
      </c>
      <c r="D21" s="374">
        <v>72</v>
      </c>
      <c r="E21" s="87"/>
      <c r="F21" s="374">
        <v>58</v>
      </c>
      <c r="G21" s="34" t="s">
        <v>88</v>
      </c>
    </row>
    <row r="22" spans="2:7" ht="14" x14ac:dyDescent="0.3">
      <c r="B22" s="284" t="s">
        <v>434</v>
      </c>
      <c r="C22" s="375">
        <v>1</v>
      </c>
      <c r="D22" s="375">
        <v>26</v>
      </c>
      <c r="E22" s="87"/>
      <c r="F22" s="375">
        <v>25</v>
      </c>
      <c r="G22" s="284" t="s">
        <v>435</v>
      </c>
    </row>
    <row r="23" spans="2:7" ht="14" x14ac:dyDescent="0.3">
      <c r="B23" s="284" t="s">
        <v>593</v>
      </c>
      <c r="C23" s="375">
        <v>5</v>
      </c>
      <c r="D23" s="375">
        <v>7</v>
      </c>
      <c r="E23" s="87"/>
      <c r="F23" s="375">
        <v>2</v>
      </c>
      <c r="G23" s="284" t="s">
        <v>597</v>
      </c>
    </row>
    <row r="24" spans="2:7" ht="14" x14ac:dyDescent="0.3">
      <c r="B24" s="284" t="s">
        <v>252</v>
      </c>
      <c r="C24" s="375">
        <v>8</v>
      </c>
      <c r="D24" s="375">
        <v>40</v>
      </c>
      <c r="E24" s="87"/>
      <c r="F24" s="375">
        <v>32</v>
      </c>
      <c r="G24" s="284" t="s">
        <v>253</v>
      </c>
    </row>
    <row r="25" spans="2:7" ht="14" x14ac:dyDescent="0.3">
      <c r="B25" s="34" t="s">
        <v>89</v>
      </c>
      <c r="C25" s="374">
        <v>0</v>
      </c>
      <c r="D25" s="374">
        <v>0</v>
      </c>
      <c r="E25" s="87"/>
      <c r="F25" s="374">
        <v>0</v>
      </c>
      <c r="G25" s="34" t="s">
        <v>90</v>
      </c>
    </row>
    <row r="26" spans="2:7" s="285" customFormat="1" ht="14" x14ac:dyDescent="0.3">
      <c r="B26" s="39" t="s">
        <v>91</v>
      </c>
      <c r="C26" s="376">
        <v>439</v>
      </c>
      <c r="D26" s="376">
        <v>542</v>
      </c>
      <c r="E26" s="87"/>
      <c r="F26" s="376">
        <v>103</v>
      </c>
      <c r="G26" s="39" t="s">
        <v>92</v>
      </c>
    </row>
    <row r="27" spans="2:7" s="285" customFormat="1" ht="14" x14ac:dyDescent="0.3">
      <c r="B27" s="40" t="s">
        <v>436</v>
      </c>
      <c r="C27" s="375">
        <v>22</v>
      </c>
      <c r="D27" s="375">
        <v>16</v>
      </c>
      <c r="E27" s="377"/>
      <c r="F27" s="375">
        <v>-6</v>
      </c>
      <c r="G27" s="40" t="s">
        <v>602</v>
      </c>
    </row>
    <row r="28" spans="2:7" ht="14" x14ac:dyDescent="0.3">
      <c r="B28" s="40" t="s">
        <v>359</v>
      </c>
      <c r="C28" s="375">
        <v>417</v>
      </c>
      <c r="D28" s="375">
        <v>526</v>
      </c>
      <c r="E28" s="87"/>
      <c r="F28" s="375">
        <v>109</v>
      </c>
      <c r="G28" s="40" t="s">
        <v>603</v>
      </c>
    </row>
    <row r="29" spans="2:7" ht="14" x14ac:dyDescent="0.3">
      <c r="B29" s="40" t="s">
        <v>595</v>
      </c>
      <c r="C29" s="87"/>
      <c r="D29" s="375"/>
      <c r="E29" s="87"/>
      <c r="F29" s="375"/>
      <c r="G29" s="40" t="s">
        <v>598</v>
      </c>
    </row>
    <row r="30" spans="2:7" ht="14" x14ac:dyDescent="0.3">
      <c r="B30" s="380" t="s">
        <v>434</v>
      </c>
      <c r="C30" s="375">
        <v>302</v>
      </c>
      <c r="D30" s="375">
        <v>359</v>
      </c>
      <c r="E30" s="87"/>
      <c r="F30" s="375">
        <v>57</v>
      </c>
      <c r="G30" s="380" t="s">
        <v>435</v>
      </c>
    </row>
    <row r="31" spans="2:7" ht="14" x14ac:dyDescent="0.3">
      <c r="B31" s="380" t="s">
        <v>593</v>
      </c>
      <c r="C31" s="375">
        <v>65</v>
      </c>
      <c r="D31" s="375">
        <v>54</v>
      </c>
      <c r="E31" s="87"/>
      <c r="F31" s="375">
        <v>-11</v>
      </c>
      <c r="G31" s="380" t="s">
        <v>597</v>
      </c>
    </row>
    <row r="32" spans="2:7" ht="14" x14ac:dyDescent="0.3">
      <c r="B32" s="380" t="s">
        <v>252</v>
      </c>
      <c r="C32" s="375">
        <v>50</v>
      </c>
      <c r="D32" s="375">
        <v>113</v>
      </c>
      <c r="E32" s="87"/>
      <c r="F32" s="375">
        <v>63</v>
      </c>
      <c r="G32" s="380" t="s">
        <v>253</v>
      </c>
    </row>
    <row r="33" spans="2:7" ht="9" customHeight="1" x14ac:dyDescent="0.3">
      <c r="B33" s="35"/>
      <c r="C33" s="374" t="s">
        <v>190</v>
      </c>
      <c r="D33" s="374" t="s">
        <v>190</v>
      </c>
      <c r="E33" s="87"/>
      <c r="F33" s="374"/>
      <c r="G33" s="35"/>
    </row>
    <row r="34" spans="2:7" ht="14" x14ac:dyDescent="0.3">
      <c r="B34" s="37" t="s">
        <v>97</v>
      </c>
      <c r="C34" s="376">
        <v>386</v>
      </c>
      <c r="D34" s="376">
        <v>509</v>
      </c>
      <c r="E34" s="87"/>
      <c r="F34" s="376">
        <v>122</v>
      </c>
      <c r="G34" s="37" t="s">
        <v>98</v>
      </c>
    </row>
    <row r="35" spans="2:7" ht="14" x14ac:dyDescent="0.3">
      <c r="B35" s="42" t="s">
        <v>99</v>
      </c>
      <c r="C35" s="376">
        <v>370</v>
      </c>
      <c r="D35" s="376">
        <v>447</v>
      </c>
      <c r="E35" s="87"/>
      <c r="F35" s="376">
        <v>77</v>
      </c>
      <c r="G35" s="42" t="s">
        <v>100</v>
      </c>
    </row>
    <row r="36" spans="2:7" ht="14" x14ac:dyDescent="0.3">
      <c r="B36" s="43" t="s">
        <v>101</v>
      </c>
      <c r="C36" s="374">
        <v>25</v>
      </c>
      <c r="D36" s="374">
        <v>28</v>
      </c>
      <c r="E36" s="87"/>
      <c r="F36" s="374">
        <v>3</v>
      </c>
      <c r="G36" s="43" t="s">
        <v>102</v>
      </c>
    </row>
    <row r="37" spans="2:7" ht="14" x14ac:dyDescent="0.3">
      <c r="B37" s="43" t="s">
        <v>103</v>
      </c>
      <c r="C37" s="374">
        <v>86</v>
      </c>
      <c r="D37" s="374">
        <v>84</v>
      </c>
      <c r="E37" s="87"/>
      <c r="F37" s="374">
        <v>-2</v>
      </c>
      <c r="G37" s="43" t="s">
        <v>104</v>
      </c>
    </row>
    <row r="38" spans="2:7" ht="16.5" customHeight="1" x14ac:dyDescent="0.3">
      <c r="B38" s="43" t="s">
        <v>105</v>
      </c>
      <c r="C38" s="374">
        <v>135</v>
      </c>
      <c r="D38" s="374">
        <v>216</v>
      </c>
      <c r="E38" s="87"/>
      <c r="F38" s="374">
        <v>81</v>
      </c>
      <c r="G38" s="43" t="s">
        <v>80</v>
      </c>
    </row>
    <row r="39" spans="2:7" ht="14" x14ac:dyDescent="0.3">
      <c r="B39" s="43" t="s">
        <v>106</v>
      </c>
      <c r="C39" s="374">
        <v>124</v>
      </c>
      <c r="D39" s="374">
        <v>118</v>
      </c>
      <c r="E39" s="87"/>
      <c r="F39" s="374">
        <v>-6</v>
      </c>
      <c r="G39" s="43" t="s">
        <v>107</v>
      </c>
    </row>
    <row r="40" spans="2:7" ht="14" x14ac:dyDescent="0.3">
      <c r="B40" s="43" t="s">
        <v>108</v>
      </c>
      <c r="C40" s="374">
        <v>1</v>
      </c>
      <c r="D40" s="374">
        <v>1</v>
      </c>
      <c r="E40" s="87"/>
      <c r="F40" s="374">
        <v>0</v>
      </c>
      <c r="G40" s="43" t="s">
        <v>109</v>
      </c>
    </row>
    <row r="41" spans="2:7" ht="14" x14ac:dyDescent="0.3">
      <c r="B41" s="42" t="s">
        <v>110</v>
      </c>
      <c r="C41" s="376">
        <v>16</v>
      </c>
      <c r="D41" s="376">
        <v>61</v>
      </c>
      <c r="E41" s="87"/>
      <c r="F41" s="376">
        <v>45</v>
      </c>
      <c r="G41" s="42" t="s">
        <v>111</v>
      </c>
    </row>
    <row r="42" spans="2:7" ht="14" x14ac:dyDescent="0.3">
      <c r="B42" s="43" t="s">
        <v>112</v>
      </c>
      <c r="C42" s="374">
        <v>14</v>
      </c>
      <c r="D42" s="374">
        <v>38</v>
      </c>
      <c r="E42" s="87"/>
      <c r="F42" s="374">
        <v>24</v>
      </c>
      <c r="G42" s="43" t="s">
        <v>113</v>
      </c>
    </row>
    <row r="43" spans="2:7" ht="14" x14ac:dyDescent="0.3">
      <c r="B43" s="43" t="s">
        <v>114</v>
      </c>
      <c r="C43" s="374">
        <v>2</v>
      </c>
      <c r="D43" s="374">
        <v>24</v>
      </c>
      <c r="E43" s="87"/>
      <c r="F43" s="374">
        <v>22</v>
      </c>
      <c r="G43" s="43" t="s">
        <v>88</v>
      </c>
    </row>
    <row r="44" spans="2:7" ht="14" x14ac:dyDescent="0.3">
      <c r="B44" s="43" t="s">
        <v>115</v>
      </c>
      <c r="C44" s="374">
        <v>0</v>
      </c>
      <c r="D44" s="374">
        <v>0</v>
      </c>
      <c r="E44" s="87"/>
      <c r="F44" s="374">
        <v>0</v>
      </c>
      <c r="G44" s="43" t="s">
        <v>116</v>
      </c>
    </row>
    <row r="45" spans="2:7" ht="14" x14ac:dyDescent="0.3">
      <c r="B45" s="37" t="s">
        <v>117</v>
      </c>
      <c r="C45" s="376">
        <v>0</v>
      </c>
      <c r="D45" s="376">
        <v>0</v>
      </c>
      <c r="E45" s="87"/>
      <c r="F45" s="376">
        <v>0</v>
      </c>
      <c r="G45" s="37" t="s">
        <v>118</v>
      </c>
    </row>
    <row r="46" spans="2:7" ht="14" x14ac:dyDescent="0.3">
      <c r="B46" s="38" t="s">
        <v>43</v>
      </c>
      <c r="C46" s="376">
        <v>386</v>
      </c>
      <c r="D46" s="376">
        <v>509</v>
      </c>
      <c r="E46" s="87"/>
      <c r="F46" s="376">
        <v>122</v>
      </c>
      <c r="G46" s="38" t="s">
        <v>44</v>
      </c>
    </row>
    <row r="47" spans="2:7" ht="9" customHeight="1" x14ac:dyDescent="0.3">
      <c r="B47" s="35"/>
      <c r="C47" s="374" t="s">
        <v>190</v>
      </c>
      <c r="D47" s="374" t="s">
        <v>190</v>
      </c>
      <c r="E47" s="87"/>
      <c r="F47" s="374"/>
      <c r="G47" s="35"/>
    </row>
    <row r="48" spans="2:7" ht="14" x14ac:dyDescent="0.3">
      <c r="B48" s="298" t="s">
        <v>33</v>
      </c>
      <c r="C48" s="378">
        <v>53</v>
      </c>
      <c r="D48" s="378">
        <v>33</v>
      </c>
      <c r="E48" s="87"/>
      <c r="F48" s="378">
        <v>-19</v>
      </c>
      <c r="G48" s="298" t="s">
        <v>34</v>
      </c>
    </row>
    <row r="49" spans="2:7" ht="14" x14ac:dyDescent="0.3">
      <c r="B49" s="41" t="s">
        <v>119</v>
      </c>
      <c r="C49" s="379" t="s">
        <v>190</v>
      </c>
      <c r="D49" s="379" t="s">
        <v>190</v>
      </c>
      <c r="E49" s="87"/>
      <c r="F49" s="379"/>
      <c r="G49" s="41" t="s">
        <v>120</v>
      </c>
    </row>
    <row r="50" spans="2:7" ht="14" x14ac:dyDescent="0.3">
      <c r="B50" s="45" t="s">
        <v>596</v>
      </c>
      <c r="C50" s="374">
        <v>824</v>
      </c>
      <c r="D50" s="374">
        <v>918</v>
      </c>
      <c r="E50" s="87"/>
      <c r="F50" s="374">
        <v>94</v>
      </c>
      <c r="G50" s="45" t="s">
        <v>601</v>
      </c>
    </row>
    <row r="51" spans="2:7" ht="4.5" customHeight="1" x14ac:dyDescent="0.25">
      <c r="B51" s="313"/>
      <c r="C51" s="171"/>
      <c r="D51" s="171"/>
      <c r="E51" s="171"/>
      <c r="F51" s="314"/>
      <c r="G51" s="58"/>
    </row>
    <row r="52" spans="2:7" x14ac:dyDescent="0.25">
      <c r="B52" s="14"/>
    </row>
    <row r="53" spans="2:7" ht="13.5" customHeight="1" x14ac:dyDescent="0.25">
      <c r="B53" s="452" t="s">
        <v>692</v>
      </c>
      <c r="C53" s="452"/>
      <c r="D53" s="452"/>
      <c r="E53" s="452"/>
      <c r="F53" s="452"/>
      <c r="G53" s="452"/>
    </row>
    <row r="54" spans="2:7" ht="13.5" customHeight="1" x14ac:dyDescent="0.25">
      <c r="B54" s="452"/>
      <c r="C54" s="452"/>
      <c r="D54" s="452"/>
      <c r="E54" s="452"/>
      <c r="F54" s="452"/>
      <c r="G54" s="452"/>
    </row>
    <row r="55" spans="2:7" x14ac:dyDescent="0.25">
      <c r="B55" s="452" t="s">
        <v>693</v>
      </c>
      <c r="C55" s="452"/>
      <c r="D55" s="452"/>
      <c r="E55" s="452"/>
      <c r="F55" s="452"/>
      <c r="G55" s="452"/>
    </row>
    <row r="56" spans="2:7" x14ac:dyDescent="0.25">
      <c r="B56" s="452"/>
      <c r="C56" s="452"/>
      <c r="D56" s="452"/>
      <c r="E56" s="452"/>
      <c r="F56" s="452"/>
      <c r="G56" s="452"/>
    </row>
    <row r="57" spans="2:7" x14ac:dyDescent="0.25">
      <c r="B57" s="356"/>
      <c r="C57" s="356"/>
      <c r="D57" s="356"/>
      <c r="E57" s="356"/>
      <c r="F57" s="356"/>
      <c r="G57" s="356"/>
    </row>
    <row r="58" spans="2:7" x14ac:dyDescent="0.25">
      <c r="B58" s="14"/>
    </row>
    <row r="59" spans="2:7" x14ac:dyDescent="0.25">
      <c r="B59" s="356"/>
      <c r="C59" s="356"/>
      <c r="D59" s="356"/>
      <c r="E59" s="356"/>
      <c r="F59" s="356"/>
      <c r="G59" s="356"/>
    </row>
    <row r="60" spans="2:7" x14ac:dyDescent="0.25">
      <c r="B60" s="356"/>
      <c r="C60" s="356"/>
      <c r="D60" s="356"/>
      <c r="E60" s="356"/>
      <c r="F60" s="356"/>
      <c r="G60" s="356"/>
    </row>
    <row r="61" spans="2:7" x14ac:dyDescent="0.25">
      <c r="B61" s="356"/>
      <c r="C61" s="356"/>
      <c r="D61" s="356"/>
      <c r="E61" s="356"/>
      <c r="F61" s="356"/>
      <c r="G61" s="356"/>
    </row>
    <row r="62" spans="2:7" x14ac:dyDescent="0.25">
      <c r="B62" s="356"/>
      <c r="C62" s="356"/>
      <c r="D62" s="356"/>
      <c r="E62" s="356"/>
      <c r="F62" s="356"/>
      <c r="G62" s="356"/>
    </row>
    <row r="63" spans="2:7" x14ac:dyDescent="0.25">
      <c r="B63" s="356"/>
      <c r="C63" s="356"/>
      <c r="D63" s="356"/>
      <c r="E63" s="356"/>
      <c r="F63" s="356"/>
      <c r="G63" s="356"/>
    </row>
    <row r="64" spans="2:7" x14ac:dyDescent="0.25">
      <c r="B64" s="356"/>
      <c r="C64" s="356"/>
      <c r="D64" s="356"/>
      <c r="E64" s="356"/>
      <c r="F64" s="356"/>
      <c r="G64" s="356"/>
    </row>
    <row r="65" spans="2:7" x14ac:dyDescent="0.25">
      <c r="B65" s="356"/>
      <c r="C65" s="356"/>
      <c r="D65" s="356"/>
      <c r="E65" s="356"/>
      <c r="F65" s="356"/>
      <c r="G65" s="356"/>
    </row>
    <row r="66" spans="2:7" x14ac:dyDescent="0.25">
      <c r="B66" s="356"/>
      <c r="C66" s="356"/>
      <c r="D66" s="356"/>
      <c r="E66" s="356"/>
      <c r="F66" s="356"/>
      <c r="G66" s="356"/>
    </row>
  </sheetData>
  <mergeCells count="7">
    <mergeCell ref="B55:G56"/>
    <mergeCell ref="B2:G2"/>
    <mergeCell ref="B3:G3"/>
    <mergeCell ref="A4:G4"/>
    <mergeCell ref="C6:D6"/>
    <mergeCell ref="C8:D8"/>
    <mergeCell ref="B53:G54"/>
  </mergeCells>
  <hyperlinks>
    <hyperlink ref="A1" location="Índice!A1" display="Índice" xr:uid="{7034CB38-9CA5-4AB3-B92B-8E35FE2E5701}"/>
  </hyperlinks>
  <printOptions horizontalCentered="1" verticalCentered="1"/>
  <pageMargins left="0.25" right="0.25" top="0.75" bottom="0.75" header="0.3" footer="0.3"/>
  <pageSetup paperSize="9" scale="4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9E934-07F5-4013-9503-E7119085D287}">
  <sheetPr>
    <pageSetUpPr fitToPage="1"/>
  </sheetPr>
  <dimension ref="A1:J41"/>
  <sheetViews>
    <sheetView showGridLines="0" zoomScaleNormal="100" zoomScaleSheetLayoutView="70" workbookViewId="0"/>
  </sheetViews>
  <sheetFormatPr defaultColWidth="9.1796875" defaultRowHeight="13.5" x14ac:dyDescent="0.25"/>
  <cols>
    <col min="1" max="1" width="6.54296875" style="14" bestFit="1" customWidth="1"/>
    <col min="2" max="2" width="26.54296875" style="48" customWidth="1"/>
    <col min="3" max="3" width="43.1796875" style="48" customWidth="1"/>
    <col min="4" max="10" width="19.1796875" style="14" customWidth="1"/>
    <col min="11" max="16384" width="9.1796875" style="14"/>
  </cols>
  <sheetData>
    <row r="1" spans="1:10" ht="14.5" x14ac:dyDescent="0.35">
      <c r="A1" s="4" t="s">
        <v>4</v>
      </c>
      <c r="B1" s="14"/>
      <c r="C1" s="3"/>
      <c r="E1" s="31"/>
      <c r="F1" s="31"/>
      <c r="G1" s="31"/>
      <c r="H1" s="31"/>
      <c r="I1" s="31"/>
      <c r="J1" s="31"/>
    </row>
    <row r="2" spans="1:10" x14ac:dyDescent="0.25">
      <c r="B2" s="389" t="str">
        <f>+Índice!B25</f>
        <v>Quadro 8 – Lista das entidades intermunicipais</v>
      </c>
      <c r="C2" s="389"/>
      <c r="D2" s="389"/>
      <c r="E2" s="389"/>
      <c r="F2" s="389"/>
      <c r="G2" s="389"/>
      <c r="H2" s="389"/>
      <c r="I2" s="389"/>
      <c r="J2" s="389"/>
    </row>
    <row r="3" spans="1:10" x14ac:dyDescent="0.25">
      <c r="B3" s="389" t="str">
        <f>+Índice!C25</f>
        <v>Table 8 – List of inter-municipal entities</v>
      </c>
      <c r="C3" s="389"/>
      <c r="D3" s="389"/>
      <c r="E3" s="389"/>
      <c r="F3" s="389"/>
      <c r="G3" s="389"/>
      <c r="H3" s="389"/>
      <c r="I3" s="389"/>
      <c r="J3" s="389"/>
    </row>
    <row r="4" spans="1:10" s="18" customFormat="1" ht="12" customHeight="1" x14ac:dyDescent="0.3">
      <c r="A4" s="395"/>
      <c r="B4" s="395"/>
      <c r="C4" s="395"/>
      <c r="D4" s="395"/>
      <c r="E4" s="395"/>
      <c r="F4" s="395"/>
      <c r="G4" s="395"/>
      <c r="H4" s="395"/>
      <c r="I4" s="395"/>
      <c r="J4" s="395"/>
    </row>
    <row r="5" spans="1:10" s="18" customFormat="1" ht="14.5" x14ac:dyDescent="0.35">
      <c r="A5" s="30"/>
      <c r="B5" s="3" t="s">
        <v>5</v>
      </c>
      <c r="C5" s="3"/>
      <c r="D5" s="14"/>
      <c r="E5" s="31"/>
      <c r="F5" s="31"/>
      <c r="G5" s="31"/>
      <c r="H5" s="32"/>
      <c r="I5" s="32"/>
      <c r="J5" s="264"/>
    </row>
    <row r="6" spans="1:10" s="18" customFormat="1" ht="12.75" customHeight="1" x14ac:dyDescent="0.3">
      <c r="A6" s="30"/>
      <c r="B6" s="495" t="s">
        <v>653</v>
      </c>
      <c r="C6" s="495" t="s">
        <v>604</v>
      </c>
      <c r="D6" s="495" t="s">
        <v>605</v>
      </c>
      <c r="E6" s="495" t="s">
        <v>713</v>
      </c>
      <c r="F6" s="495" t="s">
        <v>606</v>
      </c>
      <c r="G6" s="495" t="s">
        <v>714</v>
      </c>
      <c r="H6" s="495" t="s">
        <v>662</v>
      </c>
      <c r="I6" s="495" t="s">
        <v>663</v>
      </c>
      <c r="J6" s="495" t="s">
        <v>664</v>
      </c>
    </row>
    <row r="7" spans="1:10" s="18" customFormat="1" ht="12.75" customHeight="1" x14ac:dyDescent="0.3">
      <c r="A7" s="30"/>
      <c r="B7" s="495"/>
      <c r="C7" s="495"/>
      <c r="D7" s="495"/>
      <c r="E7" s="495"/>
      <c r="F7" s="495"/>
      <c r="G7" s="495"/>
      <c r="H7" s="495"/>
      <c r="I7" s="495"/>
      <c r="J7" s="495"/>
    </row>
    <row r="8" spans="1:10" s="18" customFormat="1" ht="12.75" customHeight="1" x14ac:dyDescent="0.3">
      <c r="A8" s="30"/>
      <c r="B8" s="495"/>
      <c r="C8" s="495"/>
      <c r="D8" s="495"/>
      <c r="E8" s="495"/>
      <c r="F8" s="495"/>
      <c r="G8" s="495"/>
      <c r="H8" s="495"/>
      <c r="I8" s="495"/>
      <c r="J8" s="495"/>
    </row>
    <row r="9" spans="1:10" s="18" customFormat="1" ht="12.75" customHeight="1" x14ac:dyDescent="0.3">
      <c r="A9" s="30"/>
      <c r="B9" s="495"/>
      <c r="C9" s="495"/>
      <c r="D9" s="495"/>
      <c r="E9" s="495"/>
      <c r="F9" s="495"/>
      <c r="G9" s="495"/>
      <c r="H9" s="495"/>
      <c r="I9" s="495"/>
      <c r="J9" s="495"/>
    </row>
    <row r="10" spans="1:10" s="18" customFormat="1" ht="12.75" customHeight="1" x14ac:dyDescent="0.3">
      <c r="A10" s="30"/>
      <c r="B10" s="495" t="s">
        <v>654</v>
      </c>
      <c r="C10" s="495" t="s">
        <v>655</v>
      </c>
      <c r="D10" s="495" t="s">
        <v>665</v>
      </c>
      <c r="E10" s="495" t="s">
        <v>715</v>
      </c>
      <c r="F10" s="495" t="s">
        <v>666</v>
      </c>
      <c r="G10" s="495" t="s">
        <v>716</v>
      </c>
      <c r="H10" s="495" t="s">
        <v>668</v>
      </c>
      <c r="I10" s="495" t="s">
        <v>669</v>
      </c>
      <c r="J10" s="495" t="s">
        <v>667</v>
      </c>
    </row>
    <row r="11" spans="1:10" s="18" customFormat="1" ht="12.75" customHeight="1" x14ac:dyDescent="0.3">
      <c r="A11" s="30"/>
      <c r="B11" s="495"/>
      <c r="C11" s="495"/>
      <c r="D11" s="495"/>
      <c r="E11" s="495"/>
      <c r="F11" s="495"/>
      <c r="G11" s="495"/>
      <c r="H11" s="495"/>
      <c r="I11" s="495"/>
      <c r="J11" s="495"/>
    </row>
    <row r="12" spans="1:10" s="18" customFormat="1" ht="12.75" customHeight="1" x14ac:dyDescent="0.3">
      <c r="A12" s="30"/>
      <c r="B12" s="495"/>
      <c r="C12" s="495"/>
      <c r="D12" s="495"/>
      <c r="E12" s="495"/>
      <c r="F12" s="495"/>
      <c r="G12" s="495"/>
      <c r="H12" s="495"/>
      <c r="I12" s="495"/>
      <c r="J12" s="495"/>
    </row>
    <row r="13" spans="1:10" s="18" customFormat="1" ht="12.75" customHeight="1" x14ac:dyDescent="0.3">
      <c r="A13" s="30"/>
      <c r="B13" s="495"/>
      <c r="C13" s="495"/>
      <c r="D13" s="495"/>
      <c r="E13" s="495"/>
      <c r="F13" s="495"/>
      <c r="G13" s="495"/>
      <c r="H13" s="495"/>
      <c r="I13" s="495"/>
      <c r="J13" s="495"/>
    </row>
    <row r="14" spans="1:10" s="18" customFormat="1" ht="31.5" customHeight="1" x14ac:dyDescent="0.3">
      <c r="A14" s="30"/>
      <c r="B14" s="381" t="s">
        <v>607</v>
      </c>
      <c r="C14" s="381" t="s">
        <v>608</v>
      </c>
      <c r="D14" s="382">
        <v>17</v>
      </c>
      <c r="E14" s="382">
        <v>2041</v>
      </c>
      <c r="F14" s="382">
        <v>1783152</v>
      </c>
      <c r="G14" s="382">
        <v>874</v>
      </c>
      <c r="H14" s="382">
        <v>132</v>
      </c>
      <c r="I14" s="382">
        <v>145</v>
      </c>
      <c r="J14" s="382">
        <v>-13</v>
      </c>
    </row>
    <row r="15" spans="1:10" s="18" customFormat="1" ht="31.5" customHeight="1" x14ac:dyDescent="0.3">
      <c r="A15" s="30"/>
      <c r="B15" s="381" t="s">
        <v>609</v>
      </c>
      <c r="C15" s="381" t="s">
        <v>610</v>
      </c>
      <c r="D15" s="382">
        <v>18</v>
      </c>
      <c r="E15" s="382">
        <v>3015</v>
      </c>
      <c r="F15" s="382">
        <v>2921564</v>
      </c>
      <c r="G15" s="382">
        <v>969</v>
      </c>
      <c r="H15" s="382">
        <v>103</v>
      </c>
      <c r="I15" s="382">
        <v>102</v>
      </c>
      <c r="J15" s="382">
        <v>1</v>
      </c>
    </row>
    <row r="16" spans="1:10" s="18" customFormat="1" ht="31.5" customHeight="1" x14ac:dyDescent="0.3">
      <c r="A16" s="30"/>
      <c r="B16" s="381" t="s">
        <v>611</v>
      </c>
      <c r="C16" s="381" t="s">
        <v>612</v>
      </c>
      <c r="D16" s="382">
        <v>10</v>
      </c>
      <c r="E16" s="382">
        <v>2219</v>
      </c>
      <c r="F16" s="382">
        <v>232674</v>
      </c>
      <c r="G16" s="382">
        <v>105</v>
      </c>
      <c r="H16" s="382">
        <v>10</v>
      </c>
      <c r="I16" s="382">
        <v>7</v>
      </c>
      <c r="J16" s="382">
        <v>3</v>
      </c>
    </row>
    <row r="17" spans="1:10" s="18" customFormat="1" ht="31.5" customHeight="1" x14ac:dyDescent="0.3">
      <c r="A17" s="30"/>
      <c r="B17" s="381" t="s">
        <v>613</v>
      </c>
      <c r="C17" s="381" t="s">
        <v>614</v>
      </c>
      <c r="D17" s="382">
        <v>6</v>
      </c>
      <c r="E17" s="382">
        <v>1246</v>
      </c>
      <c r="F17" s="382">
        <v>424505</v>
      </c>
      <c r="G17" s="382">
        <v>341</v>
      </c>
      <c r="H17" s="382">
        <v>10</v>
      </c>
      <c r="I17" s="382">
        <v>10</v>
      </c>
      <c r="J17" s="382">
        <v>0</v>
      </c>
    </row>
    <row r="18" spans="1:10" s="18" customFormat="1" ht="31.5" customHeight="1" x14ac:dyDescent="0.3">
      <c r="A18" s="30"/>
      <c r="B18" s="381" t="s">
        <v>615</v>
      </c>
      <c r="C18" s="381" t="s">
        <v>616</v>
      </c>
      <c r="D18" s="382">
        <v>8</v>
      </c>
      <c r="E18" s="382">
        <v>1451</v>
      </c>
      <c r="F18" s="382">
        <v>420418</v>
      </c>
      <c r="G18" s="382">
        <v>290</v>
      </c>
      <c r="H18" s="382">
        <v>26</v>
      </c>
      <c r="I18" s="382">
        <v>23</v>
      </c>
      <c r="J18" s="382">
        <v>3</v>
      </c>
    </row>
    <row r="19" spans="1:10" s="18" customFormat="1" ht="31.5" customHeight="1" x14ac:dyDescent="0.3">
      <c r="A19" s="30"/>
      <c r="B19" s="381" t="s">
        <v>617</v>
      </c>
      <c r="C19" s="381" t="s">
        <v>618</v>
      </c>
      <c r="D19" s="382">
        <v>6</v>
      </c>
      <c r="E19" s="382">
        <v>2922</v>
      </c>
      <c r="F19" s="382">
        <v>83510</v>
      </c>
      <c r="G19" s="382">
        <v>29</v>
      </c>
      <c r="H19" s="382">
        <v>7</v>
      </c>
      <c r="I19" s="382">
        <v>6</v>
      </c>
      <c r="J19" s="382">
        <v>1</v>
      </c>
    </row>
    <row r="20" spans="1:10" s="18" customFormat="1" ht="31.5" customHeight="1" x14ac:dyDescent="0.3">
      <c r="A20" s="30"/>
      <c r="B20" s="381" t="s">
        <v>619</v>
      </c>
      <c r="C20" s="381" t="s">
        <v>620</v>
      </c>
      <c r="D20" s="382">
        <v>11</v>
      </c>
      <c r="E20" s="382">
        <v>1832</v>
      </c>
      <c r="F20" s="382">
        <v>408425</v>
      </c>
      <c r="G20" s="382">
        <v>223</v>
      </c>
      <c r="H20" s="382">
        <v>25</v>
      </c>
      <c r="I20" s="382">
        <v>23</v>
      </c>
      <c r="J20" s="382">
        <v>2</v>
      </c>
    </row>
    <row r="21" spans="1:10" s="18" customFormat="1" ht="31.5" customHeight="1" x14ac:dyDescent="0.3">
      <c r="A21" s="30"/>
      <c r="B21" s="381" t="s">
        <v>621</v>
      </c>
      <c r="C21" s="381" t="s">
        <v>622</v>
      </c>
      <c r="D21" s="382">
        <v>19</v>
      </c>
      <c r="E21" s="382">
        <v>4032</v>
      </c>
      <c r="F21" s="382">
        <v>183705</v>
      </c>
      <c r="G21" s="382">
        <v>46</v>
      </c>
      <c r="H21" s="382">
        <v>9</v>
      </c>
      <c r="I21" s="382">
        <v>8</v>
      </c>
      <c r="J21" s="382">
        <v>2</v>
      </c>
    </row>
    <row r="22" spans="1:10" s="18" customFormat="1" ht="31.5" customHeight="1" x14ac:dyDescent="0.3">
      <c r="A22" s="30"/>
      <c r="B22" s="381" t="s">
        <v>623</v>
      </c>
      <c r="C22" s="381" t="s">
        <v>624</v>
      </c>
      <c r="D22" s="382">
        <v>9</v>
      </c>
      <c r="E22" s="382">
        <v>5544</v>
      </c>
      <c r="F22" s="382">
        <v>107063</v>
      </c>
      <c r="G22" s="382">
        <v>19</v>
      </c>
      <c r="H22" s="382">
        <v>7</v>
      </c>
      <c r="I22" s="382">
        <v>6</v>
      </c>
      <c r="J22" s="382">
        <v>1</v>
      </c>
    </row>
    <row r="23" spans="1:10" s="18" customFormat="1" ht="31.5" customHeight="1" x14ac:dyDescent="0.3">
      <c r="A23" s="30"/>
      <c r="B23" s="381" t="s">
        <v>625</v>
      </c>
      <c r="C23" s="381" t="s">
        <v>626</v>
      </c>
      <c r="D23" s="382">
        <v>11</v>
      </c>
      <c r="E23" s="382">
        <v>1693</v>
      </c>
      <c r="F23" s="382">
        <v>376760</v>
      </c>
      <c r="G23" s="382">
        <v>223</v>
      </c>
      <c r="H23" s="382">
        <v>24</v>
      </c>
      <c r="I23" s="382">
        <v>22</v>
      </c>
      <c r="J23" s="382">
        <v>3</v>
      </c>
    </row>
    <row r="24" spans="1:10" s="18" customFormat="1" ht="31.5" customHeight="1" x14ac:dyDescent="0.3">
      <c r="A24" s="30"/>
      <c r="B24" s="381" t="s">
        <v>627</v>
      </c>
      <c r="C24" s="381" t="s">
        <v>628</v>
      </c>
      <c r="D24" s="382">
        <v>19</v>
      </c>
      <c r="E24" s="382">
        <v>4336</v>
      </c>
      <c r="F24" s="382">
        <v>441446</v>
      </c>
      <c r="G24" s="382">
        <v>102</v>
      </c>
      <c r="H24" s="382">
        <v>16</v>
      </c>
      <c r="I24" s="382">
        <v>14</v>
      </c>
      <c r="J24" s="382">
        <v>2</v>
      </c>
    </row>
    <row r="25" spans="1:10" s="18" customFormat="1" ht="31.5" customHeight="1" x14ac:dyDescent="0.3">
      <c r="A25" s="30"/>
      <c r="B25" s="381" t="s">
        <v>629</v>
      </c>
      <c r="C25" s="381" t="s">
        <v>630</v>
      </c>
      <c r="D25" s="382">
        <v>10</v>
      </c>
      <c r="E25" s="382">
        <v>2449</v>
      </c>
      <c r="F25" s="382">
        <v>292204</v>
      </c>
      <c r="G25" s="382">
        <v>119</v>
      </c>
      <c r="H25" s="382">
        <v>18</v>
      </c>
      <c r="I25" s="382">
        <v>17</v>
      </c>
      <c r="J25" s="382">
        <v>1</v>
      </c>
    </row>
    <row r="26" spans="1:10" s="18" customFormat="1" ht="31.5" customHeight="1" x14ac:dyDescent="0.3">
      <c r="A26" s="30"/>
      <c r="B26" s="381" t="s">
        <v>631</v>
      </c>
      <c r="C26" s="381" t="s">
        <v>632</v>
      </c>
      <c r="D26" s="382">
        <v>14</v>
      </c>
      <c r="E26" s="382">
        <v>3238</v>
      </c>
      <c r="F26" s="382">
        <v>253638</v>
      </c>
      <c r="G26" s="382">
        <v>78</v>
      </c>
      <c r="H26" s="382">
        <v>15</v>
      </c>
      <c r="I26" s="382">
        <v>17</v>
      </c>
      <c r="J26" s="382">
        <v>-1</v>
      </c>
    </row>
    <row r="27" spans="1:10" s="18" customFormat="1" ht="31.5" customHeight="1" x14ac:dyDescent="0.3">
      <c r="A27" s="30"/>
      <c r="B27" s="381" t="s">
        <v>633</v>
      </c>
      <c r="C27" s="381" t="s">
        <v>634</v>
      </c>
      <c r="D27" s="382">
        <v>15</v>
      </c>
      <c r="E27" s="382">
        <v>6305</v>
      </c>
      <c r="F27" s="382">
        <v>208913</v>
      </c>
      <c r="G27" s="382">
        <v>33</v>
      </c>
      <c r="H27" s="382">
        <v>10</v>
      </c>
      <c r="I27" s="382">
        <v>11</v>
      </c>
      <c r="J27" s="382">
        <v>-1</v>
      </c>
    </row>
    <row r="28" spans="1:10" s="18" customFormat="1" ht="31.5" customHeight="1" x14ac:dyDescent="0.3">
      <c r="A28" s="30"/>
      <c r="B28" s="381" t="s">
        <v>635</v>
      </c>
      <c r="C28" s="381" t="s">
        <v>636</v>
      </c>
      <c r="D28" s="382">
        <v>8</v>
      </c>
      <c r="E28" s="382">
        <v>5253</v>
      </c>
      <c r="F28" s="382">
        <v>99371</v>
      </c>
      <c r="G28" s="382">
        <v>19</v>
      </c>
      <c r="H28" s="382">
        <v>5</v>
      </c>
      <c r="I28" s="382">
        <v>5</v>
      </c>
      <c r="J28" s="382">
        <v>0</v>
      </c>
    </row>
    <row r="29" spans="1:10" s="18" customFormat="1" ht="31.5" customHeight="1" x14ac:dyDescent="0.3">
      <c r="A29" s="30"/>
      <c r="B29" s="381" t="s">
        <v>637</v>
      </c>
      <c r="C29" s="381" t="s">
        <v>638</v>
      </c>
      <c r="D29" s="382">
        <v>12</v>
      </c>
      <c r="E29" s="382">
        <v>2220</v>
      </c>
      <c r="F29" s="382">
        <v>379085</v>
      </c>
      <c r="G29" s="382">
        <v>171</v>
      </c>
      <c r="H29" s="382">
        <v>23</v>
      </c>
      <c r="I29" s="382">
        <v>18</v>
      </c>
      <c r="J29" s="382">
        <v>5</v>
      </c>
    </row>
    <row r="30" spans="1:10" s="18" customFormat="1" ht="31.5" customHeight="1" x14ac:dyDescent="0.3">
      <c r="A30" s="30"/>
      <c r="B30" s="381" t="s">
        <v>639</v>
      </c>
      <c r="C30" s="381" t="s">
        <v>640</v>
      </c>
      <c r="D30" s="382">
        <v>11</v>
      </c>
      <c r="E30" s="382">
        <v>4275</v>
      </c>
      <c r="F30" s="382">
        <v>244259</v>
      </c>
      <c r="G30" s="382">
        <v>57</v>
      </c>
      <c r="H30" s="382">
        <v>15</v>
      </c>
      <c r="I30" s="382">
        <v>16</v>
      </c>
      <c r="J30" s="382">
        <v>-2</v>
      </c>
    </row>
    <row r="31" spans="1:10" s="18" customFormat="1" ht="31.5" customHeight="1" x14ac:dyDescent="0.3">
      <c r="A31" s="30"/>
      <c r="B31" s="381" t="s">
        <v>641</v>
      </c>
      <c r="C31" s="381" t="s">
        <v>642</v>
      </c>
      <c r="D31" s="382">
        <v>11</v>
      </c>
      <c r="E31" s="382">
        <v>2706</v>
      </c>
      <c r="F31" s="382">
        <v>213604</v>
      </c>
      <c r="G31" s="382">
        <v>79</v>
      </c>
      <c r="H31" s="382">
        <v>17</v>
      </c>
      <c r="I31" s="382">
        <v>17</v>
      </c>
      <c r="J31" s="382">
        <v>0</v>
      </c>
    </row>
    <row r="32" spans="1:10" s="18" customFormat="1" ht="31.5" customHeight="1" x14ac:dyDescent="0.3">
      <c r="A32" s="30"/>
      <c r="B32" s="381" t="s">
        <v>643</v>
      </c>
      <c r="C32" s="381" t="s">
        <v>644</v>
      </c>
      <c r="D32" s="382">
        <v>5</v>
      </c>
      <c r="E32" s="382">
        <v>5309</v>
      </c>
      <c r="F32" s="382">
        <v>99763</v>
      </c>
      <c r="G32" s="382">
        <v>19</v>
      </c>
      <c r="H32" s="382">
        <v>6</v>
      </c>
      <c r="I32" s="382">
        <v>4</v>
      </c>
      <c r="J32" s="382">
        <v>1</v>
      </c>
    </row>
    <row r="33" spans="2:10" ht="31.5" customHeight="1" x14ac:dyDescent="0.25">
      <c r="B33" s="381" t="s">
        <v>645</v>
      </c>
      <c r="C33" s="381" t="s">
        <v>646</v>
      </c>
      <c r="D33" s="382">
        <v>15</v>
      </c>
      <c r="E33" s="382">
        <v>6084</v>
      </c>
      <c r="F33" s="382">
        <v>104304</v>
      </c>
      <c r="G33" s="382">
        <v>17</v>
      </c>
      <c r="H33" s="382">
        <v>32</v>
      </c>
      <c r="I33" s="382">
        <v>9</v>
      </c>
      <c r="J33" s="382">
        <v>22</v>
      </c>
    </row>
    <row r="34" spans="2:10" ht="31.5" customHeight="1" x14ac:dyDescent="0.25">
      <c r="B34" s="381" t="s">
        <v>647</v>
      </c>
      <c r="C34" s="381" t="s">
        <v>648</v>
      </c>
      <c r="D34" s="382">
        <v>14</v>
      </c>
      <c r="E34" s="382">
        <v>7393</v>
      </c>
      <c r="F34" s="382">
        <v>153155</v>
      </c>
      <c r="G34" s="382">
        <v>21</v>
      </c>
      <c r="H34" s="382">
        <v>11</v>
      </c>
      <c r="I34" s="382">
        <v>8</v>
      </c>
      <c r="J34" s="382">
        <v>3</v>
      </c>
    </row>
    <row r="35" spans="2:10" ht="31.5" customHeight="1" x14ac:dyDescent="0.25">
      <c r="B35" s="381" t="s">
        <v>649</v>
      </c>
      <c r="C35" s="381" t="s">
        <v>650</v>
      </c>
      <c r="D35" s="382">
        <v>13</v>
      </c>
      <c r="E35" s="382">
        <v>8543</v>
      </c>
      <c r="F35" s="382">
        <v>115513</v>
      </c>
      <c r="G35" s="382">
        <v>14</v>
      </c>
      <c r="H35" s="382">
        <v>6</v>
      </c>
      <c r="I35" s="382">
        <v>5</v>
      </c>
      <c r="J35" s="382">
        <v>1</v>
      </c>
    </row>
    <row r="36" spans="2:10" ht="31.5" customHeight="1" x14ac:dyDescent="0.25">
      <c r="B36" s="381" t="s">
        <v>651</v>
      </c>
      <c r="C36" s="381" t="s">
        <v>652</v>
      </c>
      <c r="D36" s="382">
        <v>16</v>
      </c>
      <c r="E36" s="382">
        <v>4997</v>
      </c>
      <c r="F36" s="382">
        <v>482660</v>
      </c>
      <c r="G36" s="382">
        <v>97</v>
      </c>
      <c r="H36" s="382">
        <v>14</v>
      </c>
      <c r="I36" s="382">
        <v>15</v>
      </c>
      <c r="J36" s="382">
        <v>-1</v>
      </c>
    </row>
    <row r="37" spans="2:10" x14ac:dyDescent="0.25">
      <c r="B37" s="106" t="s">
        <v>197</v>
      </c>
      <c r="C37" s="106"/>
      <c r="D37" s="54">
        <v>278</v>
      </c>
      <c r="E37" s="54">
        <v>89102</v>
      </c>
      <c r="F37" s="54">
        <v>10029691</v>
      </c>
      <c r="G37" s="54">
        <v>113</v>
      </c>
      <c r="H37" s="54">
        <v>542</v>
      </c>
      <c r="I37" s="54">
        <v>509</v>
      </c>
      <c r="J37" s="54">
        <v>33</v>
      </c>
    </row>
    <row r="38" spans="2:10" ht="4" customHeight="1" x14ac:dyDescent="0.25">
      <c r="B38" s="383"/>
      <c r="C38" s="384"/>
      <c r="D38" s="384"/>
      <c r="E38" s="384"/>
      <c r="F38" s="384"/>
      <c r="G38" s="384"/>
      <c r="H38" s="384"/>
      <c r="I38" s="384"/>
      <c r="J38" s="384"/>
    </row>
    <row r="40" spans="2:10" ht="15" customHeight="1" x14ac:dyDescent="0.25">
      <c r="B40" s="496" t="s">
        <v>706</v>
      </c>
      <c r="C40" s="496"/>
      <c r="D40" s="496"/>
      <c r="E40" s="496"/>
      <c r="F40" s="496"/>
      <c r="G40" s="496"/>
      <c r="H40" s="496"/>
      <c r="I40" s="496"/>
      <c r="J40" s="496"/>
    </row>
    <row r="41" spans="2:10" ht="15" customHeight="1" x14ac:dyDescent="0.25">
      <c r="B41" s="496" t="s">
        <v>707</v>
      </c>
      <c r="C41" s="496"/>
      <c r="D41" s="496"/>
      <c r="E41" s="496"/>
      <c r="F41" s="496"/>
      <c r="G41" s="496"/>
      <c r="H41" s="496"/>
      <c r="I41" s="496"/>
      <c r="J41" s="496"/>
    </row>
  </sheetData>
  <mergeCells count="23">
    <mergeCell ref="B40:J40"/>
    <mergeCell ref="B41:J41"/>
    <mergeCell ref="G6:G9"/>
    <mergeCell ref="H6:H9"/>
    <mergeCell ref="I6:I9"/>
    <mergeCell ref="J6:J9"/>
    <mergeCell ref="B10:B13"/>
    <mergeCell ref="C10:C13"/>
    <mergeCell ref="D10:D13"/>
    <mergeCell ref="E10:E13"/>
    <mergeCell ref="F10:F13"/>
    <mergeCell ref="G10:G13"/>
    <mergeCell ref="H10:H13"/>
    <mergeCell ref="I10:I13"/>
    <mergeCell ref="J10:J13"/>
    <mergeCell ref="B6:B9"/>
    <mergeCell ref="C6:C9"/>
    <mergeCell ref="D6:D9"/>
    <mergeCell ref="E6:E9"/>
    <mergeCell ref="F6:F9"/>
    <mergeCell ref="B2:J2"/>
    <mergeCell ref="B3:J3"/>
    <mergeCell ref="A4:J4"/>
  </mergeCells>
  <hyperlinks>
    <hyperlink ref="A1" location="Índice!A1" display="Índice" xr:uid="{236FE655-14EF-47A0-8673-8CE293032A26}"/>
  </hyperlinks>
  <printOptions horizontalCentered="1" verticalCentered="1"/>
  <pageMargins left="0.25" right="0.25" top="0.75" bottom="0.75" header="0.3" footer="0.3"/>
  <pageSetup paperSize="9" scale="4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3CF4-91D5-40FE-8AED-61CA04EDC6B9}">
  <sheetPr>
    <pageSetUpPr fitToPage="1"/>
  </sheetPr>
  <dimension ref="A1:L119"/>
  <sheetViews>
    <sheetView showGridLines="0" zoomScaleNormal="100" zoomScaleSheetLayoutView="70" workbookViewId="0"/>
  </sheetViews>
  <sheetFormatPr defaultColWidth="9.1796875" defaultRowHeight="13.5" x14ac:dyDescent="0.25"/>
  <cols>
    <col min="1" max="1" width="6.26953125" style="14" bestFit="1" customWidth="1"/>
    <col min="2" max="2" width="63" style="48" customWidth="1"/>
    <col min="3" max="4" width="15.54296875" style="48" customWidth="1"/>
    <col min="5" max="6" width="15.54296875" style="14" customWidth="1"/>
    <col min="7" max="7" width="1.1796875" style="14" customWidth="1"/>
    <col min="8" max="9" width="15.54296875" style="14" customWidth="1"/>
    <col min="10" max="10" width="17.81640625" style="14" customWidth="1"/>
    <col min="11" max="11" width="15.54296875" style="14" customWidth="1"/>
    <col min="12" max="12" width="60.7265625" style="14" customWidth="1"/>
    <col min="13" max="16384" width="9.1796875" style="14"/>
  </cols>
  <sheetData>
    <row r="1" spans="1:12" x14ac:dyDescent="0.25">
      <c r="A1" s="4" t="s">
        <v>4</v>
      </c>
      <c r="C1" s="14"/>
      <c r="D1" s="14"/>
      <c r="J1" s="72"/>
      <c r="K1" s="72"/>
    </row>
    <row r="2" spans="1:12" x14ac:dyDescent="0.25">
      <c r="A2" s="67"/>
      <c r="B2" s="389" t="str">
        <f>+Índice!B26</f>
        <v>Quadro 9 – Detalhe da execução orçamental dos municípios em 2025</v>
      </c>
      <c r="C2" s="389"/>
      <c r="D2" s="389"/>
      <c r="E2" s="389"/>
      <c r="F2" s="389"/>
      <c r="G2" s="389"/>
      <c r="H2" s="389"/>
      <c r="I2" s="389"/>
      <c r="J2" s="389"/>
      <c r="K2" s="389"/>
      <c r="L2" s="389"/>
    </row>
    <row r="3" spans="1:12" x14ac:dyDescent="0.25">
      <c r="B3" s="389" t="str">
        <f>+Índice!C26</f>
        <v>Table 9 – Detail of municipalities budget execution in 2025</v>
      </c>
      <c r="C3" s="389"/>
      <c r="D3" s="389"/>
      <c r="E3" s="389"/>
      <c r="F3" s="389"/>
      <c r="G3" s="389"/>
      <c r="H3" s="389"/>
      <c r="I3" s="389"/>
      <c r="J3" s="389"/>
      <c r="K3" s="389"/>
      <c r="L3" s="389"/>
    </row>
    <row r="4" spans="1:12" s="18" customFormat="1" ht="12" customHeight="1" x14ac:dyDescent="0.3">
      <c r="A4" s="395"/>
      <c r="B4" s="395"/>
      <c r="C4" s="395"/>
      <c r="D4" s="395"/>
      <c r="E4" s="395"/>
      <c r="F4" s="395"/>
      <c r="G4" s="395"/>
      <c r="H4" s="395"/>
      <c r="I4" s="395"/>
      <c r="J4" s="395"/>
      <c r="K4" s="395"/>
      <c r="L4" s="395"/>
    </row>
    <row r="5" spans="1:12" s="18" customFormat="1" ht="13" x14ac:dyDescent="0.35">
      <c r="A5" s="30"/>
      <c r="B5" s="3" t="s">
        <v>5</v>
      </c>
      <c r="C5" s="165"/>
      <c r="D5" s="165"/>
      <c r="E5" s="166"/>
      <c r="F5" s="166"/>
      <c r="G5" s="166"/>
      <c r="H5" s="166"/>
      <c r="I5" s="166"/>
      <c r="J5" s="166"/>
      <c r="K5" s="44" t="s">
        <v>60</v>
      </c>
      <c r="L5" s="33"/>
    </row>
    <row r="6" spans="1:12" ht="42" customHeight="1" x14ac:dyDescent="0.25">
      <c r="B6" s="391"/>
      <c r="C6" s="391" t="s">
        <v>484</v>
      </c>
      <c r="D6" s="391" t="s">
        <v>482</v>
      </c>
      <c r="E6" s="396" t="s">
        <v>477</v>
      </c>
      <c r="F6" s="397"/>
      <c r="G6" s="348"/>
      <c r="H6" s="386" t="s">
        <v>478</v>
      </c>
      <c r="I6" s="386"/>
      <c r="J6" s="386"/>
      <c r="K6" s="387" t="s">
        <v>677</v>
      </c>
      <c r="L6" s="390"/>
    </row>
    <row r="7" spans="1:12" ht="54.75" customHeight="1" x14ac:dyDescent="0.25">
      <c r="B7" s="391"/>
      <c r="C7" s="391"/>
      <c r="D7" s="391"/>
      <c r="E7" s="265">
        <v>2024</v>
      </c>
      <c r="F7" s="265">
        <v>2025</v>
      </c>
      <c r="G7" s="349"/>
      <c r="H7" s="266" t="s">
        <v>678</v>
      </c>
      <c r="I7" s="266" t="s">
        <v>679</v>
      </c>
      <c r="J7" s="266" t="s">
        <v>680</v>
      </c>
      <c r="K7" s="388"/>
      <c r="L7" s="390"/>
    </row>
    <row r="8" spans="1:12" ht="33" customHeight="1" x14ac:dyDescent="0.25">
      <c r="B8" s="391"/>
      <c r="C8" s="391" t="s">
        <v>485</v>
      </c>
      <c r="D8" s="391" t="s">
        <v>483</v>
      </c>
      <c r="E8" s="392" t="s">
        <v>479</v>
      </c>
      <c r="F8" s="393"/>
      <c r="G8" s="350"/>
      <c r="H8" s="394" t="s">
        <v>480</v>
      </c>
      <c r="I8" s="394"/>
      <c r="J8" s="394"/>
      <c r="K8" s="391" t="s">
        <v>481</v>
      </c>
      <c r="L8" s="390"/>
    </row>
    <row r="9" spans="1:12" ht="59.25" customHeight="1" x14ac:dyDescent="0.25">
      <c r="B9" s="391"/>
      <c r="C9" s="391"/>
      <c r="D9" s="391"/>
      <c r="E9" s="265">
        <f>+E7</f>
        <v>2024</v>
      </c>
      <c r="F9" s="265">
        <f>+F7</f>
        <v>2025</v>
      </c>
      <c r="G9" s="315"/>
      <c r="H9" s="266" t="s">
        <v>61</v>
      </c>
      <c r="I9" s="266" t="s">
        <v>62</v>
      </c>
      <c r="J9" s="266" t="s">
        <v>63</v>
      </c>
      <c r="K9" s="391"/>
      <c r="L9" s="390"/>
    </row>
    <row r="10" spans="1:12" ht="18" customHeight="1" x14ac:dyDescent="0.35">
      <c r="B10" s="316" t="s">
        <v>64</v>
      </c>
      <c r="C10" s="317">
        <v>11575</v>
      </c>
      <c r="D10" s="317">
        <v>12079</v>
      </c>
      <c r="E10" s="319">
        <v>10957</v>
      </c>
      <c r="F10" s="319">
        <v>12297</v>
      </c>
      <c r="G10" s="318" t="s">
        <v>190</v>
      </c>
      <c r="H10" s="319">
        <v>1340</v>
      </c>
      <c r="I10" s="318">
        <v>12.2</v>
      </c>
      <c r="J10" s="318">
        <v>10.7</v>
      </c>
      <c r="K10" s="318">
        <v>8.1999999999999993</v>
      </c>
      <c r="L10" s="73" t="s">
        <v>65</v>
      </c>
    </row>
    <row r="11" spans="1:12" ht="18" customHeight="1" x14ac:dyDescent="0.25">
      <c r="B11" s="271" t="s">
        <v>66</v>
      </c>
      <c r="C11" s="272">
        <v>4112</v>
      </c>
      <c r="D11" s="272">
        <v>4053</v>
      </c>
      <c r="E11" s="273">
        <v>4074</v>
      </c>
      <c r="F11" s="273">
        <v>4603</v>
      </c>
      <c r="G11" s="274" t="s">
        <v>190</v>
      </c>
      <c r="H11" s="273">
        <v>529</v>
      </c>
      <c r="I11" s="274">
        <v>13</v>
      </c>
      <c r="J11" s="274">
        <v>4.2</v>
      </c>
      <c r="K11" s="274">
        <v>-0.5</v>
      </c>
      <c r="L11" s="34" t="s">
        <v>67</v>
      </c>
    </row>
    <row r="12" spans="1:12" ht="18" customHeight="1" x14ac:dyDescent="0.25">
      <c r="B12" s="275" t="s">
        <v>68</v>
      </c>
      <c r="C12" s="272">
        <v>4095</v>
      </c>
      <c r="D12" s="272">
        <v>4033</v>
      </c>
      <c r="E12" s="273">
        <v>4052</v>
      </c>
      <c r="F12" s="273">
        <v>4590</v>
      </c>
      <c r="G12" s="274" t="s">
        <v>190</v>
      </c>
      <c r="H12" s="273">
        <v>539</v>
      </c>
      <c r="I12" s="274">
        <v>13.3</v>
      </c>
      <c r="J12" s="274">
        <v>4.3</v>
      </c>
      <c r="K12" s="274">
        <v>-0.5</v>
      </c>
      <c r="L12" s="34" t="s">
        <v>69</v>
      </c>
    </row>
    <row r="13" spans="1:12" ht="18" customHeight="1" x14ac:dyDescent="0.25">
      <c r="B13" s="276" t="s">
        <v>70</v>
      </c>
      <c r="C13" s="272">
        <v>1779</v>
      </c>
      <c r="D13" s="272">
        <v>1649</v>
      </c>
      <c r="E13" s="273">
        <v>1728</v>
      </c>
      <c r="F13" s="273">
        <v>2146</v>
      </c>
      <c r="G13" s="274" t="s">
        <v>190</v>
      </c>
      <c r="H13" s="273">
        <v>418</v>
      </c>
      <c r="I13" s="274">
        <v>24.2</v>
      </c>
      <c r="J13" s="274">
        <v>3.3</v>
      </c>
      <c r="K13" s="274">
        <v>-4.5999999999999996</v>
      </c>
      <c r="L13" s="36" t="s">
        <v>71</v>
      </c>
    </row>
    <row r="14" spans="1:12" ht="18" customHeight="1" x14ac:dyDescent="0.25">
      <c r="B14" s="276" t="s">
        <v>72</v>
      </c>
      <c r="C14" s="272">
        <v>1530</v>
      </c>
      <c r="D14" s="272">
        <v>1540</v>
      </c>
      <c r="E14" s="273">
        <v>1500</v>
      </c>
      <c r="F14" s="273">
        <v>1589</v>
      </c>
      <c r="G14" s="274" t="s">
        <v>190</v>
      </c>
      <c r="H14" s="273">
        <v>89</v>
      </c>
      <c r="I14" s="274">
        <v>5.9</v>
      </c>
      <c r="J14" s="274">
        <v>0.7</v>
      </c>
      <c r="K14" s="274">
        <v>2.6</v>
      </c>
      <c r="L14" s="36" t="s">
        <v>73</v>
      </c>
    </row>
    <row r="15" spans="1:12" ht="18" customHeight="1" x14ac:dyDescent="0.25">
      <c r="B15" s="276" t="s">
        <v>74</v>
      </c>
      <c r="C15" s="272">
        <v>335</v>
      </c>
      <c r="D15" s="272">
        <v>353</v>
      </c>
      <c r="E15" s="273">
        <v>341</v>
      </c>
      <c r="F15" s="273">
        <v>357</v>
      </c>
      <c r="G15" s="274" t="s">
        <v>190</v>
      </c>
      <c r="H15" s="273">
        <v>15</v>
      </c>
      <c r="I15" s="274">
        <v>4.5</v>
      </c>
      <c r="J15" s="274">
        <v>0.1</v>
      </c>
      <c r="K15" s="274">
        <v>3.4</v>
      </c>
      <c r="L15" s="36" t="s">
        <v>76</v>
      </c>
    </row>
    <row r="16" spans="1:12" ht="18" customHeight="1" x14ac:dyDescent="0.25">
      <c r="B16" s="276" t="s">
        <v>77</v>
      </c>
      <c r="C16" s="272">
        <v>449</v>
      </c>
      <c r="D16" s="272">
        <v>490</v>
      </c>
      <c r="E16" s="273">
        <v>481</v>
      </c>
      <c r="F16" s="273">
        <v>496</v>
      </c>
      <c r="G16" s="274" t="s">
        <v>190</v>
      </c>
      <c r="H16" s="273">
        <v>14</v>
      </c>
      <c r="I16" s="274">
        <v>3</v>
      </c>
      <c r="J16" s="274">
        <v>0.1</v>
      </c>
      <c r="K16" s="274">
        <v>1.9</v>
      </c>
      <c r="L16" s="36" t="s">
        <v>78</v>
      </c>
    </row>
    <row r="17" spans="2:12" ht="18" customHeight="1" x14ac:dyDescent="0.25">
      <c r="B17" s="276" t="s">
        <v>241</v>
      </c>
      <c r="C17" s="277">
        <v>2</v>
      </c>
      <c r="D17" s="277">
        <v>0</v>
      </c>
      <c r="E17" s="278">
        <v>1</v>
      </c>
      <c r="F17" s="278">
        <v>3</v>
      </c>
      <c r="G17" s="279" t="s">
        <v>190</v>
      </c>
      <c r="H17" s="278">
        <v>2</v>
      </c>
      <c r="I17" s="279">
        <v>444.7</v>
      </c>
      <c r="J17" s="279">
        <v>0</v>
      </c>
      <c r="K17" s="274">
        <v>-36.700000000000003</v>
      </c>
      <c r="L17" s="36" t="s">
        <v>137</v>
      </c>
    </row>
    <row r="18" spans="2:12" ht="18" customHeight="1" x14ac:dyDescent="0.25">
      <c r="B18" s="275" t="s">
        <v>486</v>
      </c>
      <c r="C18" s="272">
        <v>17</v>
      </c>
      <c r="D18" s="272">
        <v>20</v>
      </c>
      <c r="E18" s="273">
        <v>22</v>
      </c>
      <c r="F18" s="273">
        <v>12</v>
      </c>
      <c r="G18" s="274" t="s">
        <v>190</v>
      </c>
      <c r="H18" s="273">
        <v>-10</v>
      </c>
      <c r="I18" s="279">
        <v>-43.6</v>
      </c>
      <c r="J18" s="279">
        <v>-0.1</v>
      </c>
      <c r="K18" s="274">
        <v>-9.6</v>
      </c>
      <c r="L18" s="36" t="s">
        <v>487</v>
      </c>
    </row>
    <row r="19" spans="2:12" ht="18" customHeight="1" x14ac:dyDescent="0.25">
      <c r="B19" s="271" t="s">
        <v>242</v>
      </c>
      <c r="C19" s="272">
        <v>623</v>
      </c>
      <c r="D19" s="272">
        <v>599</v>
      </c>
      <c r="E19" s="273">
        <v>583</v>
      </c>
      <c r="F19" s="273">
        <v>761</v>
      </c>
      <c r="G19" s="274" t="s">
        <v>190</v>
      </c>
      <c r="H19" s="273">
        <v>178</v>
      </c>
      <c r="I19" s="274">
        <v>30.6</v>
      </c>
      <c r="J19" s="274">
        <v>1.4</v>
      </c>
      <c r="K19" s="279">
        <v>2.9</v>
      </c>
      <c r="L19" s="34" t="s">
        <v>243</v>
      </c>
    </row>
    <row r="20" spans="2:12" ht="18" customHeight="1" x14ac:dyDescent="0.25">
      <c r="B20" s="271" t="s">
        <v>244</v>
      </c>
      <c r="C20" s="272">
        <v>356</v>
      </c>
      <c r="D20" s="272">
        <v>390</v>
      </c>
      <c r="E20" s="273">
        <v>344</v>
      </c>
      <c r="F20" s="273">
        <v>351</v>
      </c>
      <c r="G20" s="274" t="s">
        <v>190</v>
      </c>
      <c r="H20" s="273">
        <v>7</v>
      </c>
      <c r="I20" s="274">
        <v>1.9</v>
      </c>
      <c r="J20" s="274">
        <v>0.1</v>
      </c>
      <c r="K20" s="279">
        <v>13.4</v>
      </c>
      <c r="L20" s="34" t="s">
        <v>245</v>
      </c>
    </row>
    <row r="21" spans="2:12" ht="18" customHeight="1" x14ac:dyDescent="0.25">
      <c r="B21" s="271" t="s">
        <v>79</v>
      </c>
      <c r="C21" s="272">
        <v>5025</v>
      </c>
      <c r="D21" s="272">
        <v>5760</v>
      </c>
      <c r="E21" s="273">
        <v>4715</v>
      </c>
      <c r="F21" s="273">
        <v>5270</v>
      </c>
      <c r="G21" s="274" t="s">
        <v>190</v>
      </c>
      <c r="H21" s="273">
        <v>555</v>
      </c>
      <c r="I21" s="274">
        <v>11.8</v>
      </c>
      <c r="J21" s="274">
        <v>4.4000000000000004</v>
      </c>
      <c r="K21" s="274">
        <v>17</v>
      </c>
      <c r="L21" s="34" t="s">
        <v>80</v>
      </c>
    </row>
    <row r="22" spans="2:12" ht="18" customHeight="1" x14ac:dyDescent="0.25">
      <c r="B22" s="275" t="s">
        <v>452</v>
      </c>
      <c r="C22" s="272">
        <v>4726</v>
      </c>
      <c r="D22" s="272">
        <v>5286</v>
      </c>
      <c r="E22" s="273">
        <v>4589</v>
      </c>
      <c r="F22" s="273">
        <v>5120</v>
      </c>
      <c r="G22" s="274" t="s">
        <v>190</v>
      </c>
      <c r="H22" s="273">
        <v>531</v>
      </c>
      <c r="I22" s="274">
        <v>11.6</v>
      </c>
      <c r="J22" s="274">
        <v>4.2</v>
      </c>
      <c r="K22" s="274">
        <v>10.3</v>
      </c>
      <c r="L22" s="36" t="s">
        <v>445</v>
      </c>
    </row>
    <row r="23" spans="2:12" ht="18" customHeight="1" x14ac:dyDescent="0.25">
      <c r="B23" s="276" t="s">
        <v>446</v>
      </c>
      <c r="C23" s="272">
        <v>3183</v>
      </c>
      <c r="D23" s="272">
        <v>3760</v>
      </c>
      <c r="E23" s="273">
        <v>3117</v>
      </c>
      <c r="F23" s="273">
        <v>3324</v>
      </c>
      <c r="G23" s="274" t="s">
        <v>190</v>
      </c>
      <c r="H23" s="273">
        <v>206</v>
      </c>
      <c r="I23" s="274">
        <v>6.6</v>
      </c>
      <c r="J23" s="274">
        <v>1.6</v>
      </c>
      <c r="K23" s="274">
        <v>32.700000000000003</v>
      </c>
      <c r="L23" s="43" t="s">
        <v>447</v>
      </c>
    </row>
    <row r="24" spans="2:12" ht="18" customHeight="1" x14ac:dyDescent="0.25">
      <c r="B24" s="320" t="s">
        <v>246</v>
      </c>
      <c r="C24" s="277">
        <v>1937</v>
      </c>
      <c r="D24" s="272">
        <v>2841</v>
      </c>
      <c r="E24" s="278">
        <v>1908</v>
      </c>
      <c r="F24" s="278">
        <v>1963</v>
      </c>
      <c r="G24" s="274" t="s">
        <v>190</v>
      </c>
      <c r="H24" s="278">
        <v>55</v>
      </c>
      <c r="I24" s="279">
        <v>2.9</v>
      </c>
      <c r="J24" s="279">
        <v>0.4</v>
      </c>
      <c r="K24" s="274">
        <v>47.6</v>
      </c>
      <c r="L24" s="74" t="s">
        <v>247</v>
      </c>
    </row>
    <row r="25" spans="2:12" ht="18" customHeight="1" x14ac:dyDescent="0.25">
      <c r="B25" s="320" t="s">
        <v>248</v>
      </c>
      <c r="C25" s="277">
        <v>262</v>
      </c>
      <c r="D25" s="272">
        <v>287</v>
      </c>
      <c r="E25" s="278">
        <v>257</v>
      </c>
      <c r="F25" s="278">
        <v>287</v>
      </c>
      <c r="G25" s="274" t="s">
        <v>190</v>
      </c>
      <c r="H25" s="278">
        <v>30</v>
      </c>
      <c r="I25" s="279">
        <v>11.7</v>
      </c>
      <c r="J25" s="279">
        <v>0.2</v>
      </c>
      <c r="K25" s="274">
        <v>12.7</v>
      </c>
      <c r="L25" s="74" t="s">
        <v>249</v>
      </c>
    </row>
    <row r="26" spans="2:12" ht="18" customHeight="1" x14ac:dyDescent="0.25">
      <c r="B26" s="320" t="s">
        <v>250</v>
      </c>
      <c r="C26" s="277">
        <v>568</v>
      </c>
      <c r="D26" s="272">
        <v>546</v>
      </c>
      <c r="E26" s="278">
        <v>561</v>
      </c>
      <c r="F26" s="278">
        <v>561</v>
      </c>
      <c r="G26" s="274" t="s">
        <v>190</v>
      </c>
      <c r="H26" s="278">
        <v>-1</v>
      </c>
      <c r="I26" s="279">
        <v>-0.1</v>
      </c>
      <c r="J26" s="279">
        <v>0</v>
      </c>
      <c r="K26" s="274">
        <v>-0.5</v>
      </c>
      <c r="L26" s="74" t="s">
        <v>251</v>
      </c>
    </row>
    <row r="27" spans="2:12" ht="18" customHeight="1" x14ac:dyDescent="0.25">
      <c r="B27" s="320" t="s">
        <v>312</v>
      </c>
      <c r="C27" s="277">
        <v>95</v>
      </c>
      <c r="D27" s="272">
        <v>85</v>
      </c>
      <c r="E27" s="278">
        <v>108</v>
      </c>
      <c r="F27" s="278">
        <v>88</v>
      </c>
      <c r="G27" s="274" t="s">
        <v>190</v>
      </c>
      <c r="H27" s="278">
        <v>-19</v>
      </c>
      <c r="I27" s="279">
        <v>-17.7</v>
      </c>
      <c r="J27" s="279">
        <v>-0.2</v>
      </c>
      <c r="K27" s="274">
        <v>-19.7</v>
      </c>
      <c r="L27" s="74" t="s">
        <v>315</v>
      </c>
    </row>
    <row r="28" spans="2:12" ht="18" customHeight="1" x14ac:dyDescent="0.25">
      <c r="B28" s="320" t="s">
        <v>261</v>
      </c>
      <c r="C28" s="277">
        <v>321</v>
      </c>
      <c r="D28" s="277" t="s">
        <v>75</v>
      </c>
      <c r="E28" s="278">
        <v>284</v>
      </c>
      <c r="F28" s="278">
        <v>425</v>
      </c>
      <c r="G28" s="274" t="s">
        <v>190</v>
      </c>
      <c r="H28" s="278">
        <v>141</v>
      </c>
      <c r="I28" s="279">
        <v>49.6</v>
      </c>
      <c r="J28" s="279">
        <v>1.1000000000000001</v>
      </c>
      <c r="K28" s="279" t="s">
        <v>75</v>
      </c>
      <c r="L28" s="74" t="s">
        <v>262</v>
      </c>
    </row>
    <row r="29" spans="2:12" ht="19.5" customHeight="1" x14ac:dyDescent="0.25">
      <c r="B29" s="276" t="s">
        <v>448</v>
      </c>
      <c r="C29" s="277">
        <v>1543</v>
      </c>
      <c r="D29" s="272">
        <v>1526</v>
      </c>
      <c r="E29" s="278">
        <v>1472</v>
      </c>
      <c r="F29" s="278">
        <v>1797</v>
      </c>
      <c r="G29" s="274" t="s">
        <v>190</v>
      </c>
      <c r="H29" s="278">
        <v>324</v>
      </c>
      <c r="I29" s="279">
        <v>22</v>
      </c>
      <c r="J29" s="279">
        <v>2.6</v>
      </c>
      <c r="K29" s="274">
        <v>-22</v>
      </c>
      <c r="L29" s="43" t="s">
        <v>449</v>
      </c>
    </row>
    <row r="30" spans="2:12" ht="18" customHeight="1" x14ac:dyDescent="0.25">
      <c r="B30" s="275" t="s">
        <v>81</v>
      </c>
      <c r="C30" s="277">
        <v>51</v>
      </c>
      <c r="D30" s="272">
        <v>122</v>
      </c>
      <c r="E30" s="278">
        <v>30</v>
      </c>
      <c r="F30" s="278">
        <v>46</v>
      </c>
      <c r="G30" s="274" t="s">
        <v>190</v>
      </c>
      <c r="H30" s="278">
        <v>15</v>
      </c>
      <c r="I30" s="279">
        <v>49.7</v>
      </c>
      <c r="J30" s="279">
        <v>0.1</v>
      </c>
      <c r="K30" s="274">
        <v>216.9</v>
      </c>
      <c r="L30" s="36" t="s">
        <v>82</v>
      </c>
    </row>
    <row r="31" spans="2:12" ht="18" customHeight="1" x14ac:dyDescent="0.25">
      <c r="B31" s="275" t="s">
        <v>252</v>
      </c>
      <c r="C31" s="277">
        <v>220</v>
      </c>
      <c r="D31" s="272">
        <v>97</v>
      </c>
      <c r="E31" s="278">
        <v>74</v>
      </c>
      <c r="F31" s="278">
        <v>86</v>
      </c>
      <c r="G31" s="279" t="s">
        <v>190</v>
      </c>
      <c r="H31" s="278">
        <v>12</v>
      </c>
      <c r="I31" s="279">
        <v>16.600000000000001</v>
      </c>
      <c r="J31" s="279">
        <v>0.1</v>
      </c>
      <c r="K31" s="274">
        <v>31.2</v>
      </c>
      <c r="L31" s="36" t="s">
        <v>253</v>
      </c>
    </row>
    <row r="32" spans="2:12" ht="18" customHeight="1" x14ac:dyDescent="0.25">
      <c r="B32" s="275" t="s">
        <v>254</v>
      </c>
      <c r="C32" s="277">
        <v>29</v>
      </c>
      <c r="D32" s="277">
        <v>256</v>
      </c>
      <c r="E32" s="278">
        <v>22</v>
      </c>
      <c r="F32" s="278">
        <v>18</v>
      </c>
      <c r="G32" s="279" t="s">
        <v>190</v>
      </c>
      <c r="H32" s="278">
        <v>-3</v>
      </c>
      <c r="I32" s="279">
        <v>-16.100000000000001</v>
      </c>
      <c r="J32" s="279">
        <v>0</v>
      </c>
      <c r="K32" s="274">
        <v>1089.2</v>
      </c>
      <c r="L32" s="36" t="s">
        <v>255</v>
      </c>
    </row>
    <row r="33" spans="2:12" ht="18" customHeight="1" x14ac:dyDescent="0.25">
      <c r="B33" s="271" t="s">
        <v>256</v>
      </c>
      <c r="C33" s="277">
        <v>1170</v>
      </c>
      <c r="D33" s="272">
        <v>1175</v>
      </c>
      <c r="E33" s="278">
        <v>1117</v>
      </c>
      <c r="F33" s="278">
        <v>1183</v>
      </c>
      <c r="G33" s="274" t="s">
        <v>190</v>
      </c>
      <c r="H33" s="278">
        <v>66</v>
      </c>
      <c r="I33" s="279">
        <v>5.9</v>
      </c>
      <c r="J33" s="279">
        <v>0.5</v>
      </c>
      <c r="K33" s="274">
        <v>5.2</v>
      </c>
      <c r="L33" s="34" t="s">
        <v>257</v>
      </c>
    </row>
    <row r="34" spans="2:12" ht="18" customHeight="1" x14ac:dyDescent="0.25">
      <c r="B34" s="271" t="s">
        <v>258</v>
      </c>
      <c r="C34" s="277">
        <v>28</v>
      </c>
      <c r="D34" s="277" t="s">
        <v>75</v>
      </c>
      <c r="E34" s="278">
        <v>43</v>
      </c>
      <c r="F34" s="278">
        <v>52</v>
      </c>
      <c r="G34" s="274" t="s">
        <v>190</v>
      </c>
      <c r="H34" s="278">
        <v>9</v>
      </c>
      <c r="I34" s="279">
        <v>21.5</v>
      </c>
      <c r="J34" s="279">
        <v>0.1</v>
      </c>
      <c r="K34" s="279" t="s">
        <v>75</v>
      </c>
      <c r="L34" s="34" t="s">
        <v>259</v>
      </c>
    </row>
    <row r="35" spans="2:12" ht="18" customHeight="1" x14ac:dyDescent="0.25">
      <c r="B35" s="271" t="s">
        <v>260</v>
      </c>
      <c r="C35" s="277">
        <v>262</v>
      </c>
      <c r="D35" s="277" t="s">
        <v>75</v>
      </c>
      <c r="E35" s="278">
        <v>82</v>
      </c>
      <c r="F35" s="278">
        <v>78</v>
      </c>
      <c r="G35" s="274" t="s">
        <v>190</v>
      </c>
      <c r="H35" s="278">
        <v>-4</v>
      </c>
      <c r="I35" s="279">
        <v>-4.8</v>
      </c>
      <c r="J35" s="279">
        <v>0</v>
      </c>
      <c r="K35" s="279" t="s">
        <v>75</v>
      </c>
      <c r="L35" s="34" t="s">
        <v>357</v>
      </c>
    </row>
    <row r="36" spans="2:12" ht="18" customHeight="1" x14ac:dyDescent="0.25">
      <c r="B36" s="271" t="s">
        <v>488</v>
      </c>
      <c r="C36" s="277">
        <v>289</v>
      </c>
      <c r="D36" s="272">
        <v>101</v>
      </c>
      <c r="E36" s="278">
        <v>125</v>
      </c>
      <c r="F36" s="278">
        <v>130</v>
      </c>
      <c r="G36" s="274" t="s">
        <v>190</v>
      </c>
      <c r="H36" s="278">
        <v>5</v>
      </c>
      <c r="I36" s="279">
        <v>4.2</v>
      </c>
      <c r="J36" s="279">
        <v>0</v>
      </c>
      <c r="K36" s="274">
        <v>-18.8</v>
      </c>
      <c r="L36" s="34" t="s">
        <v>489</v>
      </c>
    </row>
    <row r="37" spans="2:12" ht="18" customHeight="1" x14ac:dyDescent="0.25">
      <c r="B37" s="286" t="s">
        <v>83</v>
      </c>
      <c r="C37" s="268">
        <v>2885</v>
      </c>
      <c r="D37" s="268">
        <v>2170</v>
      </c>
      <c r="E37" s="269">
        <v>1591</v>
      </c>
      <c r="F37" s="269">
        <v>2078</v>
      </c>
      <c r="G37" s="270" t="s">
        <v>190</v>
      </c>
      <c r="H37" s="269">
        <v>487</v>
      </c>
      <c r="I37" s="270">
        <v>30.6</v>
      </c>
      <c r="J37" s="270">
        <v>3.9</v>
      </c>
      <c r="K37" s="270">
        <v>12.5</v>
      </c>
      <c r="L37" s="37" t="s">
        <v>84</v>
      </c>
    </row>
    <row r="38" spans="2:12" ht="18" customHeight="1" x14ac:dyDescent="0.25">
      <c r="B38" s="271" t="s">
        <v>85</v>
      </c>
      <c r="C38" s="277">
        <v>109</v>
      </c>
      <c r="D38" s="272">
        <v>49</v>
      </c>
      <c r="E38" s="278">
        <v>98</v>
      </c>
      <c r="F38" s="278">
        <v>79</v>
      </c>
      <c r="G38" s="274" t="s">
        <v>190</v>
      </c>
      <c r="H38" s="278">
        <v>-19</v>
      </c>
      <c r="I38" s="279">
        <v>-19.2</v>
      </c>
      <c r="J38" s="279">
        <v>-0.1</v>
      </c>
      <c r="K38" s="274">
        <v>-50.1</v>
      </c>
      <c r="L38" s="34" t="s">
        <v>86</v>
      </c>
    </row>
    <row r="39" spans="2:12" ht="18" customHeight="1" x14ac:dyDescent="0.25">
      <c r="B39" s="271" t="s">
        <v>87</v>
      </c>
      <c r="C39" s="277">
        <v>2664</v>
      </c>
      <c r="D39" s="272">
        <v>2095</v>
      </c>
      <c r="E39" s="278">
        <v>1468</v>
      </c>
      <c r="F39" s="278">
        <v>1968</v>
      </c>
      <c r="G39" s="274" t="s">
        <v>190</v>
      </c>
      <c r="H39" s="278">
        <v>500</v>
      </c>
      <c r="I39" s="279">
        <v>34.1</v>
      </c>
      <c r="J39" s="279">
        <v>4</v>
      </c>
      <c r="K39" s="274">
        <v>16</v>
      </c>
      <c r="L39" s="34" t="s">
        <v>88</v>
      </c>
    </row>
    <row r="40" spans="2:12" ht="18" customHeight="1" x14ac:dyDescent="0.25">
      <c r="B40" s="275" t="s">
        <v>452</v>
      </c>
      <c r="C40" s="277">
        <v>1023</v>
      </c>
      <c r="D40" s="272">
        <v>1242</v>
      </c>
      <c r="E40" s="278">
        <v>714</v>
      </c>
      <c r="F40" s="278">
        <v>909</v>
      </c>
      <c r="G40" s="274" t="s">
        <v>190</v>
      </c>
      <c r="H40" s="278">
        <v>195</v>
      </c>
      <c r="I40" s="279">
        <v>27.4</v>
      </c>
      <c r="J40" s="279">
        <v>1.6</v>
      </c>
      <c r="K40" s="274">
        <v>18.100000000000001</v>
      </c>
      <c r="L40" s="36" t="s">
        <v>450</v>
      </c>
    </row>
    <row r="41" spans="2:12" ht="18" customHeight="1" x14ac:dyDescent="0.25">
      <c r="B41" s="276" t="s">
        <v>446</v>
      </c>
      <c r="C41" s="277">
        <v>561</v>
      </c>
      <c r="D41" s="272">
        <v>316</v>
      </c>
      <c r="E41" s="278">
        <v>517</v>
      </c>
      <c r="F41" s="278">
        <v>670</v>
      </c>
      <c r="G41" s="279" t="s">
        <v>190</v>
      </c>
      <c r="H41" s="278">
        <v>154</v>
      </c>
      <c r="I41" s="279">
        <v>29.8</v>
      </c>
      <c r="J41" s="279">
        <v>1.2</v>
      </c>
      <c r="K41" s="274">
        <v>-41.1</v>
      </c>
      <c r="L41" s="43" t="s">
        <v>447</v>
      </c>
    </row>
    <row r="42" spans="2:12" ht="18" customHeight="1" x14ac:dyDescent="0.25">
      <c r="B42" s="320" t="s">
        <v>246</v>
      </c>
      <c r="C42" s="277">
        <v>216</v>
      </c>
      <c r="D42" s="272">
        <v>316</v>
      </c>
      <c r="E42" s="278">
        <v>214</v>
      </c>
      <c r="F42" s="278">
        <v>219</v>
      </c>
      <c r="G42" s="274" t="s">
        <v>190</v>
      </c>
      <c r="H42" s="278">
        <v>5</v>
      </c>
      <c r="I42" s="279">
        <v>2.4</v>
      </c>
      <c r="J42" s="279">
        <v>0</v>
      </c>
      <c r="K42" s="274">
        <v>47.5</v>
      </c>
      <c r="L42" s="74" t="s">
        <v>247</v>
      </c>
    </row>
    <row r="43" spans="2:12" ht="18" customHeight="1" x14ac:dyDescent="0.25">
      <c r="B43" s="320" t="s">
        <v>261</v>
      </c>
      <c r="C43" s="277">
        <v>345</v>
      </c>
      <c r="D43" s="272">
        <v>0</v>
      </c>
      <c r="E43" s="278">
        <v>302</v>
      </c>
      <c r="F43" s="278">
        <v>451</v>
      </c>
      <c r="G43" s="274" t="s">
        <v>190</v>
      </c>
      <c r="H43" s="278">
        <v>149</v>
      </c>
      <c r="I43" s="279">
        <v>49.1</v>
      </c>
      <c r="J43" s="279">
        <v>1.2</v>
      </c>
      <c r="K43" s="279">
        <v>-100</v>
      </c>
      <c r="L43" s="74" t="s">
        <v>262</v>
      </c>
    </row>
    <row r="44" spans="2:12" ht="18" customHeight="1" x14ac:dyDescent="0.25">
      <c r="B44" s="276" t="s">
        <v>448</v>
      </c>
      <c r="C44" s="277">
        <v>462</v>
      </c>
      <c r="D44" s="272">
        <v>926</v>
      </c>
      <c r="E44" s="278">
        <v>197</v>
      </c>
      <c r="F44" s="278">
        <v>239</v>
      </c>
      <c r="G44" s="274" t="s">
        <v>190</v>
      </c>
      <c r="H44" s="278">
        <v>42</v>
      </c>
      <c r="I44" s="279">
        <v>21.1</v>
      </c>
      <c r="J44" s="279">
        <v>0.3</v>
      </c>
      <c r="K44" s="279">
        <v>79.7</v>
      </c>
      <c r="L44" s="43" t="s">
        <v>451</v>
      </c>
    </row>
    <row r="45" spans="2:12" ht="18" customHeight="1" x14ac:dyDescent="0.25">
      <c r="B45" s="275" t="s">
        <v>81</v>
      </c>
      <c r="C45" s="277">
        <v>26</v>
      </c>
      <c r="D45" s="272">
        <v>9</v>
      </c>
      <c r="E45" s="278">
        <v>9</v>
      </c>
      <c r="F45" s="278">
        <v>21</v>
      </c>
      <c r="G45" s="274" t="s">
        <v>190</v>
      </c>
      <c r="H45" s="278">
        <v>12</v>
      </c>
      <c r="I45" s="279">
        <v>125.4</v>
      </c>
      <c r="J45" s="279">
        <v>0.1</v>
      </c>
      <c r="K45" s="274">
        <v>-1.5</v>
      </c>
      <c r="L45" s="36" t="s">
        <v>82</v>
      </c>
    </row>
    <row r="46" spans="2:12" ht="18" customHeight="1" x14ac:dyDescent="0.25">
      <c r="B46" s="275" t="s">
        <v>252</v>
      </c>
      <c r="C46" s="277">
        <v>1595</v>
      </c>
      <c r="D46" s="277">
        <v>829</v>
      </c>
      <c r="E46" s="278">
        <v>731</v>
      </c>
      <c r="F46" s="278">
        <v>1029</v>
      </c>
      <c r="G46" s="274" t="s">
        <v>190</v>
      </c>
      <c r="H46" s="278">
        <v>298</v>
      </c>
      <c r="I46" s="279">
        <v>40.799999999999997</v>
      </c>
      <c r="J46" s="279">
        <v>2.4</v>
      </c>
      <c r="K46" s="274">
        <v>13.4</v>
      </c>
      <c r="L46" s="36" t="s">
        <v>253</v>
      </c>
    </row>
    <row r="47" spans="2:12" ht="18" customHeight="1" x14ac:dyDescent="0.25">
      <c r="B47" s="275" t="s">
        <v>254</v>
      </c>
      <c r="C47" s="277">
        <v>21</v>
      </c>
      <c r="D47" s="277">
        <v>15</v>
      </c>
      <c r="E47" s="278">
        <v>15</v>
      </c>
      <c r="F47" s="278">
        <v>9</v>
      </c>
      <c r="G47" s="279" t="s">
        <v>190</v>
      </c>
      <c r="H47" s="278">
        <v>-5</v>
      </c>
      <c r="I47" s="279">
        <v>-35.1</v>
      </c>
      <c r="J47" s="279">
        <v>0</v>
      </c>
      <c r="K47" s="274">
        <v>6.1</v>
      </c>
      <c r="L47" s="36" t="s">
        <v>255</v>
      </c>
    </row>
    <row r="48" spans="2:12" ht="18" customHeight="1" x14ac:dyDescent="0.25">
      <c r="B48" s="271" t="s">
        <v>89</v>
      </c>
      <c r="C48" s="277">
        <v>112</v>
      </c>
      <c r="D48" s="277">
        <v>26</v>
      </c>
      <c r="E48" s="278">
        <v>25</v>
      </c>
      <c r="F48" s="278">
        <v>31</v>
      </c>
      <c r="G48" s="274" t="s">
        <v>190</v>
      </c>
      <c r="H48" s="278">
        <v>5</v>
      </c>
      <c r="I48" s="279">
        <v>20.3</v>
      </c>
      <c r="J48" s="279">
        <v>0</v>
      </c>
      <c r="K48" s="274">
        <v>3.7</v>
      </c>
      <c r="L48" s="34" t="s">
        <v>90</v>
      </c>
    </row>
    <row r="49" spans="2:12" ht="18" customHeight="1" x14ac:dyDescent="0.25">
      <c r="B49" s="290" t="s">
        <v>91</v>
      </c>
      <c r="C49" s="268">
        <v>14460</v>
      </c>
      <c r="D49" s="268">
        <v>14249</v>
      </c>
      <c r="E49" s="269">
        <v>12549</v>
      </c>
      <c r="F49" s="269">
        <v>14375</v>
      </c>
      <c r="G49" s="270" t="s">
        <v>190</v>
      </c>
      <c r="H49" s="269">
        <v>1827</v>
      </c>
      <c r="I49" s="270">
        <v>14.6</v>
      </c>
      <c r="J49" s="270">
        <v>14.6</v>
      </c>
      <c r="K49" s="270">
        <v>8.8000000000000007</v>
      </c>
      <c r="L49" s="39" t="s">
        <v>92</v>
      </c>
    </row>
    <row r="50" spans="2:12" ht="18" customHeight="1" x14ac:dyDescent="0.25">
      <c r="B50" s="291" t="s">
        <v>358</v>
      </c>
      <c r="C50" s="321">
        <v>6771</v>
      </c>
      <c r="D50" s="321">
        <v>6394</v>
      </c>
      <c r="E50" s="322">
        <v>6365</v>
      </c>
      <c r="F50" s="322">
        <v>7137</v>
      </c>
      <c r="G50" s="299" t="s">
        <v>190</v>
      </c>
      <c r="H50" s="322">
        <v>772</v>
      </c>
      <c r="I50" s="299">
        <v>12.1</v>
      </c>
      <c r="J50" s="299">
        <v>6.2</v>
      </c>
      <c r="K50" s="299">
        <v>0.4</v>
      </c>
      <c r="L50" s="40" t="s">
        <v>93</v>
      </c>
    </row>
    <row r="51" spans="2:12" ht="18" customHeight="1" x14ac:dyDescent="0.25">
      <c r="B51" s="291" t="s">
        <v>94</v>
      </c>
      <c r="C51" s="321">
        <v>2659</v>
      </c>
      <c r="D51" s="321">
        <v>2341</v>
      </c>
      <c r="E51" s="322">
        <v>2292</v>
      </c>
      <c r="F51" s="322">
        <v>2534</v>
      </c>
      <c r="G51" s="299" t="s">
        <v>190</v>
      </c>
      <c r="H51" s="322">
        <v>243</v>
      </c>
      <c r="I51" s="299">
        <v>10.6</v>
      </c>
      <c r="J51" s="299">
        <v>1.9</v>
      </c>
      <c r="K51" s="274">
        <v>2.1</v>
      </c>
      <c r="L51" s="40" t="s">
        <v>95</v>
      </c>
    </row>
    <row r="52" spans="2:12" ht="18" customHeight="1" x14ac:dyDescent="0.25">
      <c r="B52" s="291" t="s">
        <v>359</v>
      </c>
      <c r="C52" s="321">
        <v>7689</v>
      </c>
      <c r="D52" s="321">
        <v>7855</v>
      </c>
      <c r="E52" s="322">
        <v>6184</v>
      </c>
      <c r="F52" s="322">
        <v>7238</v>
      </c>
      <c r="G52" s="299" t="s">
        <v>190</v>
      </c>
      <c r="H52" s="322">
        <v>1055</v>
      </c>
      <c r="I52" s="299">
        <v>17.100000000000001</v>
      </c>
      <c r="J52" s="299">
        <v>8.4</v>
      </c>
      <c r="K52" s="299">
        <v>16.7</v>
      </c>
      <c r="L52" s="40" t="s">
        <v>96</v>
      </c>
    </row>
    <row r="53" spans="2:12" ht="9" customHeight="1" x14ac:dyDescent="0.25">
      <c r="B53" s="274"/>
      <c r="C53" s="272" t="s">
        <v>190</v>
      </c>
      <c r="D53" s="272" t="s">
        <v>190</v>
      </c>
      <c r="E53" s="273" t="s">
        <v>190</v>
      </c>
      <c r="F53" s="273" t="s">
        <v>190</v>
      </c>
      <c r="G53" s="274" t="s">
        <v>190</v>
      </c>
      <c r="H53" s="273" t="s">
        <v>190</v>
      </c>
      <c r="I53" s="274" t="s">
        <v>190</v>
      </c>
      <c r="J53" s="274" t="s">
        <v>190</v>
      </c>
      <c r="K53" s="279" t="s">
        <v>190</v>
      </c>
      <c r="L53" s="35"/>
    </row>
    <row r="54" spans="2:12" ht="18" customHeight="1" x14ac:dyDescent="0.25">
      <c r="B54" s="286" t="s">
        <v>97</v>
      </c>
      <c r="C54" s="268">
        <v>18788</v>
      </c>
      <c r="D54" s="268">
        <v>13643</v>
      </c>
      <c r="E54" s="269">
        <v>12171</v>
      </c>
      <c r="F54" s="269">
        <v>13791</v>
      </c>
      <c r="G54" s="270" t="s">
        <v>190</v>
      </c>
      <c r="H54" s="269">
        <v>1619</v>
      </c>
      <c r="I54" s="270">
        <v>13.3</v>
      </c>
      <c r="J54" s="270">
        <v>13.2</v>
      </c>
      <c r="K54" s="270">
        <v>13.8</v>
      </c>
      <c r="L54" s="38" t="s">
        <v>98</v>
      </c>
    </row>
    <row r="55" spans="2:12" ht="18" customHeight="1" x14ac:dyDescent="0.25">
      <c r="B55" s="292" t="s">
        <v>99</v>
      </c>
      <c r="C55" s="268">
        <v>11643</v>
      </c>
      <c r="D55" s="268">
        <v>9443</v>
      </c>
      <c r="E55" s="269">
        <v>9226</v>
      </c>
      <c r="F55" s="269">
        <v>9954</v>
      </c>
      <c r="G55" s="270" t="s">
        <v>190</v>
      </c>
      <c r="H55" s="269">
        <v>728</v>
      </c>
      <c r="I55" s="270">
        <v>7.9</v>
      </c>
      <c r="J55" s="270">
        <v>5.9</v>
      </c>
      <c r="K55" s="270">
        <v>4.4000000000000004</v>
      </c>
      <c r="L55" s="42" t="s">
        <v>100</v>
      </c>
    </row>
    <row r="56" spans="2:12" ht="18" customHeight="1" x14ac:dyDescent="0.25">
      <c r="B56" s="276" t="s">
        <v>101</v>
      </c>
      <c r="C56" s="272">
        <v>4575</v>
      </c>
      <c r="D56" s="277">
        <v>4137</v>
      </c>
      <c r="E56" s="273">
        <v>3983</v>
      </c>
      <c r="F56" s="273">
        <v>4336</v>
      </c>
      <c r="G56" s="274" t="s">
        <v>190</v>
      </c>
      <c r="H56" s="273">
        <v>353</v>
      </c>
      <c r="I56" s="274">
        <v>8.9</v>
      </c>
      <c r="J56" s="274">
        <v>2.9</v>
      </c>
      <c r="K56" s="274">
        <v>3.8</v>
      </c>
      <c r="L56" s="43" t="s">
        <v>102</v>
      </c>
    </row>
    <row r="57" spans="2:12" ht="18" customHeight="1" x14ac:dyDescent="0.25">
      <c r="B57" s="320" t="s">
        <v>263</v>
      </c>
      <c r="C57" s="277">
        <v>3471</v>
      </c>
      <c r="D57" s="277" t="s">
        <v>75</v>
      </c>
      <c r="E57" s="278">
        <v>3034</v>
      </c>
      <c r="F57" s="278">
        <v>3310</v>
      </c>
      <c r="G57" s="279" t="s">
        <v>190</v>
      </c>
      <c r="H57" s="278">
        <v>275</v>
      </c>
      <c r="I57" s="279">
        <v>9.1</v>
      </c>
      <c r="J57" s="279">
        <v>2.2000000000000002</v>
      </c>
      <c r="K57" s="279" t="s">
        <v>75</v>
      </c>
      <c r="L57" s="74" t="s">
        <v>264</v>
      </c>
    </row>
    <row r="58" spans="2:12" ht="18" customHeight="1" x14ac:dyDescent="0.25">
      <c r="B58" s="320" t="s">
        <v>265</v>
      </c>
      <c r="C58" s="277">
        <v>225</v>
      </c>
      <c r="D58" s="277" t="s">
        <v>75</v>
      </c>
      <c r="E58" s="278">
        <v>185</v>
      </c>
      <c r="F58" s="278">
        <v>209</v>
      </c>
      <c r="G58" s="279" t="s">
        <v>190</v>
      </c>
      <c r="H58" s="278">
        <v>24</v>
      </c>
      <c r="I58" s="279">
        <v>13.1</v>
      </c>
      <c r="J58" s="279">
        <v>0.2</v>
      </c>
      <c r="K58" s="279" t="s">
        <v>75</v>
      </c>
      <c r="L58" s="74" t="s">
        <v>266</v>
      </c>
    </row>
    <row r="59" spans="2:12" ht="18" customHeight="1" x14ac:dyDescent="0.25">
      <c r="B59" s="320" t="s">
        <v>267</v>
      </c>
      <c r="C59" s="277">
        <v>878</v>
      </c>
      <c r="D59" s="277" t="s">
        <v>75</v>
      </c>
      <c r="E59" s="278">
        <v>764</v>
      </c>
      <c r="F59" s="278">
        <v>817</v>
      </c>
      <c r="G59" s="279" t="s">
        <v>190</v>
      </c>
      <c r="H59" s="278">
        <v>53</v>
      </c>
      <c r="I59" s="279">
        <v>7</v>
      </c>
      <c r="J59" s="279">
        <v>0.4</v>
      </c>
      <c r="K59" s="279" t="s">
        <v>75</v>
      </c>
      <c r="L59" s="74" t="s">
        <v>161</v>
      </c>
    </row>
    <row r="60" spans="2:12" ht="18" customHeight="1" x14ac:dyDescent="0.25">
      <c r="B60" s="276" t="s">
        <v>103</v>
      </c>
      <c r="C60" s="272">
        <v>4893</v>
      </c>
      <c r="D60" s="277">
        <v>3669</v>
      </c>
      <c r="E60" s="278">
        <v>3452</v>
      </c>
      <c r="F60" s="278">
        <v>3702</v>
      </c>
      <c r="G60" s="279" t="s">
        <v>190</v>
      </c>
      <c r="H60" s="278">
        <v>250</v>
      </c>
      <c r="I60" s="279">
        <v>7.2</v>
      </c>
      <c r="J60" s="279">
        <v>2</v>
      </c>
      <c r="K60" s="274">
        <v>6.2</v>
      </c>
      <c r="L60" s="43" t="s">
        <v>104</v>
      </c>
    </row>
    <row r="61" spans="2:12" ht="18" customHeight="1" x14ac:dyDescent="0.25">
      <c r="B61" s="276" t="s">
        <v>105</v>
      </c>
      <c r="C61" s="272">
        <v>1591</v>
      </c>
      <c r="D61" s="277">
        <v>1170</v>
      </c>
      <c r="E61" s="278">
        <v>1342</v>
      </c>
      <c r="F61" s="278">
        <v>1411</v>
      </c>
      <c r="G61" s="279" t="s">
        <v>190</v>
      </c>
      <c r="H61" s="278">
        <v>69</v>
      </c>
      <c r="I61" s="279">
        <v>5.0999999999999996</v>
      </c>
      <c r="J61" s="279">
        <v>0.6</v>
      </c>
      <c r="K61" s="274">
        <v>1.5</v>
      </c>
      <c r="L61" s="43" t="s">
        <v>338</v>
      </c>
    </row>
    <row r="62" spans="2:12" ht="18" customHeight="1" x14ac:dyDescent="0.25">
      <c r="B62" s="320" t="s">
        <v>270</v>
      </c>
      <c r="C62" s="272">
        <v>696</v>
      </c>
      <c r="D62" s="277">
        <v>422</v>
      </c>
      <c r="E62" s="278">
        <v>611</v>
      </c>
      <c r="F62" s="278">
        <v>634</v>
      </c>
      <c r="G62" s="274" t="s">
        <v>190</v>
      </c>
      <c r="H62" s="278">
        <v>23</v>
      </c>
      <c r="I62" s="279">
        <v>3.7</v>
      </c>
      <c r="J62" s="279">
        <v>0.2</v>
      </c>
      <c r="K62" s="274">
        <v>0.3</v>
      </c>
      <c r="L62" s="74" t="s">
        <v>271</v>
      </c>
    </row>
    <row r="63" spans="2:12" ht="18" customHeight="1" x14ac:dyDescent="0.25">
      <c r="B63" s="323" t="s">
        <v>268</v>
      </c>
      <c r="C63" s="277">
        <v>429</v>
      </c>
      <c r="D63" s="277" t="s">
        <v>75</v>
      </c>
      <c r="E63" s="278">
        <v>388</v>
      </c>
      <c r="F63" s="278">
        <v>410</v>
      </c>
      <c r="G63" s="279" t="s">
        <v>190</v>
      </c>
      <c r="H63" s="278">
        <v>22</v>
      </c>
      <c r="I63" s="279">
        <v>5.7</v>
      </c>
      <c r="J63" s="279">
        <v>0.2</v>
      </c>
      <c r="K63" s="279" t="s">
        <v>75</v>
      </c>
      <c r="L63" s="75" t="s">
        <v>269</v>
      </c>
    </row>
    <row r="64" spans="2:12" ht="18" customHeight="1" x14ac:dyDescent="0.25">
      <c r="B64" s="323" t="s">
        <v>81</v>
      </c>
      <c r="C64" s="277">
        <v>268</v>
      </c>
      <c r="D64" s="277" t="s">
        <v>75</v>
      </c>
      <c r="E64" s="278">
        <v>223</v>
      </c>
      <c r="F64" s="278">
        <v>224</v>
      </c>
      <c r="G64" s="274" t="s">
        <v>190</v>
      </c>
      <c r="H64" s="278">
        <v>1</v>
      </c>
      <c r="I64" s="279">
        <v>0.3</v>
      </c>
      <c r="J64" s="279">
        <v>0</v>
      </c>
      <c r="K64" s="279" t="s">
        <v>75</v>
      </c>
      <c r="L64" s="75" t="s">
        <v>82</v>
      </c>
    </row>
    <row r="65" spans="2:12" ht="18" customHeight="1" x14ac:dyDescent="0.25">
      <c r="B65" s="320" t="s">
        <v>254</v>
      </c>
      <c r="C65" s="272">
        <v>894</v>
      </c>
      <c r="D65" s="272">
        <v>748</v>
      </c>
      <c r="E65" s="273">
        <v>731</v>
      </c>
      <c r="F65" s="273">
        <v>777</v>
      </c>
      <c r="G65" s="274" t="s">
        <v>190</v>
      </c>
      <c r="H65" s="273">
        <v>46</v>
      </c>
      <c r="I65" s="274">
        <v>6.3</v>
      </c>
      <c r="J65" s="274">
        <v>0.4</v>
      </c>
      <c r="K65" s="274">
        <v>2.2000000000000002</v>
      </c>
      <c r="L65" s="74" t="s">
        <v>255</v>
      </c>
    </row>
    <row r="66" spans="2:12" ht="18" customHeight="1" x14ac:dyDescent="0.25">
      <c r="B66" s="276" t="s">
        <v>106</v>
      </c>
      <c r="C66" s="272">
        <v>350</v>
      </c>
      <c r="D66" s="277">
        <v>245</v>
      </c>
      <c r="E66" s="278">
        <v>274</v>
      </c>
      <c r="F66" s="278">
        <v>333</v>
      </c>
      <c r="G66" s="274" t="s">
        <v>190</v>
      </c>
      <c r="H66" s="278">
        <v>59</v>
      </c>
      <c r="I66" s="279">
        <v>21.5</v>
      </c>
      <c r="J66" s="279">
        <v>0.5</v>
      </c>
      <c r="K66" s="274">
        <v>-10.7</v>
      </c>
      <c r="L66" s="43" t="s">
        <v>107</v>
      </c>
    </row>
    <row r="67" spans="2:12" ht="18" customHeight="1" x14ac:dyDescent="0.25">
      <c r="B67" s="276" t="s">
        <v>108</v>
      </c>
      <c r="C67" s="272">
        <v>234</v>
      </c>
      <c r="D67" s="277">
        <v>223</v>
      </c>
      <c r="E67" s="278">
        <v>175</v>
      </c>
      <c r="F67" s="278">
        <v>173</v>
      </c>
      <c r="G67" s="274" t="s">
        <v>190</v>
      </c>
      <c r="H67" s="278">
        <v>-2</v>
      </c>
      <c r="I67" s="279">
        <v>-1.4</v>
      </c>
      <c r="J67" s="279">
        <v>0</v>
      </c>
      <c r="K67" s="274">
        <v>27.1</v>
      </c>
      <c r="L67" s="43" t="s">
        <v>109</v>
      </c>
    </row>
    <row r="68" spans="2:12" ht="18" customHeight="1" x14ac:dyDescent="0.25">
      <c r="B68" s="292" t="s">
        <v>110</v>
      </c>
      <c r="C68" s="268">
        <v>7145</v>
      </c>
      <c r="D68" s="268">
        <v>4200</v>
      </c>
      <c r="E68" s="269">
        <v>2945</v>
      </c>
      <c r="F68" s="269">
        <v>3837</v>
      </c>
      <c r="G68" s="270" t="s">
        <v>190</v>
      </c>
      <c r="H68" s="269">
        <v>891</v>
      </c>
      <c r="I68" s="270">
        <v>30.3</v>
      </c>
      <c r="J68" s="270">
        <v>7.3</v>
      </c>
      <c r="K68" s="270">
        <v>42.6</v>
      </c>
      <c r="L68" s="42" t="s">
        <v>111</v>
      </c>
    </row>
    <row r="69" spans="2:12" ht="18" customHeight="1" x14ac:dyDescent="0.25">
      <c r="B69" s="276" t="s">
        <v>112</v>
      </c>
      <c r="C69" s="272">
        <v>6502</v>
      </c>
      <c r="D69" s="277">
        <v>3905</v>
      </c>
      <c r="E69" s="278">
        <v>2579</v>
      </c>
      <c r="F69" s="278">
        <v>3401</v>
      </c>
      <c r="G69" s="274" t="s">
        <v>190</v>
      </c>
      <c r="H69" s="278">
        <v>822</v>
      </c>
      <c r="I69" s="279">
        <v>31.9</v>
      </c>
      <c r="J69" s="279">
        <v>6.7</v>
      </c>
      <c r="K69" s="274">
        <v>51.3</v>
      </c>
      <c r="L69" s="43" t="s">
        <v>113</v>
      </c>
    </row>
    <row r="70" spans="2:12" ht="18" customHeight="1" x14ac:dyDescent="0.25">
      <c r="B70" s="276" t="s">
        <v>114</v>
      </c>
      <c r="C70" s="272">
        <v>603</v>
      </c>
      <c r="D70" s="277">
        <v>294</v>
      </c>
      <c r="E70" s="278">
        <v>340</v>
      </c>
      <c r="F70" s="278">
        <v>411</v>
      </c>
      <c r="G70" s="274" t="s">
        <v>190</v>
      </c>
      <c r="H70" s="278">
        <v>71</v>
      </c>
      <c r="I70" s="279">
        <v>20.8</v>
      </c>
      <c r="J70" s="279">
        <v>0.6</v>
      </c>
      <c r="K70" s="274">
        <v>-13.4</v>
      </c>
      <c r="L70" s="43" t="s">
        <v>337</v>
      </c>
    </row>
    <row r="71" spans="2:12" ht="18" customHeight="1" x14ac:dyDescent="0.25">
      <c r="B71" s="320" t="s">
        <v>270</v>
      </c>
      <c r="C71" s="272">
        <v>342</v>
      </c>
      <c r="D71" s="272">
        <v>131</v>
      </c>
      <c r="E71" s="278">
        <v>191</v>
      </c>
      <c r="F71" s="278">
        <v>234</v>
      </c>
      <c r="G71" s="274" t="s">
        <v>190</v>
      </c>
      <c r="H71" s="278">
        <v>42</v>
      </c>
      <c r="I71" s="279">
        <v>22</v>
      </c>
      <c r="J71" s="279">
        <v>0.3</v>
      </c>
      <c r="K71" s="274">
        <v>-28.3</v>
      </c>
      <c r="L71" s="74" t="s">
        <v>271</v>
      </c>
    </row>
    <row r="72" spans="2:12" ht="18" customHeight="1" x14ac:dyDescent="0.25">
      <c r="B72" s="323" t="s">
        <v>268</v>
      </c>
      <c r="C72" s="277">
        <v>275</v>
      </c>
      <c r="D72" s="277" t="s">
        <v>75</v>
      </c>
      <c r="E72" s="278">
        <v>167</v>
      </c>
      <c r="F72" s="278">
        <v>207</v>
      </c>
      <c r="G72" s="274" t="s">
        <v>190</v>
      </c>
      <c r="H72" s="278">
        <v>40</v>
      </c>
      <c r="I72" s="279">
        <v>24.1</v>
      </c>
      <c r="J72" s="279">
        <v>0.3</v>
      </c>
      <c r="K72" s="279" t="s">
        <v>75</v>
      </c>
      <c r="L72" s="75" t="s">
        <v>269</v>
      </c>
    </row>
    <row r="73" spans="2:12" ht="18" customHeight="1" x14ac:dyDescent="0.25">
      <c r="B73" s="323" t="s">
        <v>81</v>
      </c>
      <c r="C73" s="277">
        <v>66</v>
      </c>
      <c r="D73" s="277" t="s">
        <v>75</v>
      </c>
      <c r="E73" s="278">
        <v>24</v>
      </c>
      <c r="F73" s="278">
        <v>26</v>
      </c>
      <c r="G73" s="274" t="s">
        <v>190</v>
      </c>
      <c r="H73" s="278">
        <v>2</v>
      </c>
      <c r="I73" s="279">
        <v>7.8</v>
      </c>
      <c r="J73" s="279">
        <v>0</v>
      </c>
      <c r="K73" s="279" t="s">
        <v>75</v>
      </c>
      <c r="L73" s="75" t="s">
        <v>82</v>
      </c>
    </row>
    <row r="74" spans="2:12" ht="18" customHeight="1" x14ac:dyDescent="0.25">
      <c r="B74" s="320" t="s">
        <v>254</v>
      </c>
      <c r="C74" s="272">
        <v>262</v>
      </c>
      <c r="D74" s="272">
        <v>162</v>
      </c>
      <c r="E74" s="273">
        <v>149</v>
      </c>
      <c r="F74" s="273">
        <v>177</v>
      </c>
      <c r="G74" s="274" t="s">
        <v>190</v>
      </c>
      <c r="H74" s="273">
        <v>28</v>
      </c>
      <c r="I74" s="274">
        <v>19.100000000000001</v>
      </c>
      <c r="J74" s="274">
        <v>0.2</v>
      </c>
      <c r="K74" s="274">
        <v>4</v>
      </c>
      <c r="L74" s="74" t="s">
        <v>255</v>
      </c>
    </row>
    <row r="75" spans="2:12" ht="18" customHeight="1" x14ac:dyDescent="0.25">
      <c r="B75" s="276" t="s">
        <v>115</v>
      </c>
      <c r="C75" s="272">
        <v>41</v>
      </c>
      <c r="D75" s="272">
        <v>1</v>
      </c>
      <c r="E75" s="278">
        <v>26</v>
      </c>
      <c r="F75" s="278">
        <v>25</v>
      </c>
      <c r="G75" s="274" t="s">
        <v>190</v>
      </c>
      <c r="H75" s="278">
        <v>-1</v>
      </c>
      <c r="I75" s="279">
        <v>-5.4</v>
      </c>
      <c r="J75" s="279">
        <v>0</v>
      </c>
      <c r="K75" s="274">
        <v>-95.3</v>
      </c>
      <c r="L75" s="43" t="s">
        <v>116</v>
      </c>
    </row>
    <row r="76" spans="2:12" ht="18" customHeight="1" x14ac:dyDescent="0.25">
      <c r="B76" s="286" t="s">
        <v>117</v>
      </c>
      <c r="C76" s="287">
        <v>115</v>
      </c>
      <c r="D76" s="287">
        <v>154</v>
      </c>
      <c r="E76" s="288">
        <v>110</v>
      </c>
      <c r="F76" s="288">
        <v>92</v>
      </c>
      <c r="G76" s="270" t="s">
        <v>190</v>
      </c>
      <c r="H76" s="288">
        <v>-17</v>
      </c>
      <c r="I76" s="289">
        <v>-15.8</v>
      </c>
      <c r="J76" s="289">
        <v>-0.1</v>
      </c>
      <c r="K76" s="270">
        <v>40.1</v>
      </c>
      <c r="L76" s="37" t="s">
        <v>118</v>
      </c>
    </row>
    <row r="77" spans="2:12" ht="18" customHeight="1" x14ac:dyDescent="0.25">
      <c r="B77" s="270" t="s">
        <v>43</v>
      </c>
      <c r="C77" s="268">
        <v>18903</v>
      </c>
      <c r="D77" s="268">
        <v>13797</v>
      </c>
      <c r="E77" s="269">
        <v>12281</v>
      </c>
      <c r="F77" s="269">
        <v>13883</v>
      </c>
      <c r="G77" s="270" t="s">
        <v>190</v>
      </c>
      <c r="H77" s="269">
        <v>1602</v>
      </c>
      <c r="I77" s="270">
        <v>13</v>
      </c>
      <c r="J77" s="270">
        <v>13</v>
      </c>
      <c r="K77" s="270">
        <v>14</v>
      </c>
      <c r="L77" s="38" t="s">
        <v>44</v>
      </c>
    </row>
    <row r="78" spans="2:12" ht="9" customHeight="1" x14ac:dyDescent="0.25">
      <c r="B78" s="274"/>
      <c r="C78" s="272" t="s">
        <v>190</v>
      </c>
      <c r="D78" s="272" t="s">
        <v>190</v>
      </c>
      <c r="E78" s="273" t="s">
        <v>190</v>
      </c>
      <c r="F78" s="273" t="s">
        <v>190</v>
      </c>
      <c r="G78" s="274" t="s">
        <v>190</v>
      </c>
      <c r="H78" s="273" t="s">
        <v>190</v>
      </c>
      <c r="I78" s="274" t="s">
        <v>190</v>
      </c>
      <c r="J78" s="274" t="s">
        <v>190</v>
      </c>
      <c r="K78" s="279" t="s">
        <v>190</v>
      </c>
      <c r="L78" s="35"/>
    </row>
    <row r="79" spans="2:12" ht="18" customHeight="1" x14ac:dyDescent="0.35">
      <c r="B79" s="293" t="s">
        <v>33</v>
      </c>
      <c r="C79" s="294">
        <v>-4443</v>
      </c>
      <c r="D79" s="294">
        <v>452</v>
      </c>
      <c r="E79" s="295">
        <v>267</v>
      </c>
      <c r="F79" s="295">
        <v>492</v>
      </c>
      <c r="G79" s="296" t="s">
        <v>190</v>
      </c>
      <c r="H79" s="295">
        <v>224</v>
      </c>
      <c r="I79" s="324" t="s">
        <v>190</v>
      </c>
      <c r="J79" s="325" t="s">
        <v>190</v>
      </c>
      <c r="K79" s="325" t="s">
        <v>190</v>
      </c>
      <c r="L79" s="298" t="s">
        <v>34</v>
      </c>
    </row>
    <row r="80" spans="2:12" ht="18" customHeight="1" x14ac:dyDescent="0.25">
      <c r="B80" s="326" t="s">
        <v>272</v>
      </c>
      <c r="C80" s="272">
        <v>-4328</v>
      </c>
      <c r="D80" s="272">
        <v>606</v>
      </c>
      <c r="E80" s="273">
        <v>377</v>
      </c>
      <c r="F80" s="273">
        <v>584</v>
      </c>
      <c r="G80" s="274" t="s">
        <v>190</v>
      </c>
      <c r="H80" s="273">
        <v>207</v>
      </c>
      <c r="I80" s="274" t="s">
        <v>190</v>
      </c>
      <c r="J80" s="274" t="s">
        <v>190</v>
      </c>
      <c r="K80" s="274" t="s">
        <v>190</v>
      </c>
      <c r="L80" s="76" t="s">
        <v>273</v>
      </c>
    </row>
    <row r="81" spans="2:12" ht="18" customHeight="1" x14ac:dyDescent="0.25">
      <c r="B81" s="274" t="s">
        <v>274</v>
      </c>
      <c r="C81" s="272">
        <v>11758</v>
      </c>
      <c r="D81" s="272">
        <v>9597</v>
      </c>
      <c r="E81" s="273">
        <v>9336</v>
      </c>
      <c r="F81" s="273">
        <v>10047</v>
      </c>
      <c r="G81" s="274" t="s">
        <v>190</v>
      </c>
      <c r="H81" s="273">
        <v>711</v>
      </c>
      <c r="I81" s="274">
        <v>7.6</v>
      </c>
      <c r="J81" s="274">
        <v>5.8</v>
      </c>
      <c r="K81" s="274">
        <v>4.9000000000000004</v>
      </c>
      <c r="L81" s="35" t="s">
        <v>275</v>
      </c>
    </row>
    <row r="82" spans="2:12" ht="18" customHeight="1" x14ac:dyDescent="0.25">
      <c r="B82" s="326" t="s">
        <v>276</v>
      </c>
      <c r="C82" s="272">
        <v>-183</v>
      </c>
      <c r="D82" s="272">
        <v>2482</v>
      </c>
      <c r="E82" s="273">
        <v>1621</v>
      </c>
      <c r="F82" s="273">
        <v>2251</v>
      </c>
      <c r="G82" s="274" t="s">
        <v>190</v>
      </c>
      <c r="H82" s="273">
        <v>629</v>
      </c>
      <c r="I82" s="274" t="s">
        <v>190</v>
      </c>
      <c r="J82" s="274" t="s">
        <v>190</v>
      </c>
      <c r="K82" s="274" t="s">
        <v>190</v>
      </c>
      <c r="L82" s="76" t="s">
        <v>277</v>
      </c>
    </row>
    <row r="83" spans="2:12" ht="18" customHeight="1" x14ac:dyDescent="0.25">
      <c r="B83" s="326" t="s">
        <v>278</v>
      </c>
      <c r="C83" s="272">
        <v>-4260</v>
      </c>
      <c r="D83" s="272">
        <v>-2030</v>
      </c>
      <c r="E83" s="273">
        <v>-1354</v>
      </c>
      <c r="F83" s="273">
        <v>-1759</v>
      </c>
      <c r="G83" s="274" t="s">
        <v>190</v>
      </c>
      <c r="H83" s="273">
        <v>-405</v>
      </c>
      <c r="I83" s="274" t="s">
        <v>190</v>
      </c>
      <c r="J83" s="274" t="s">
        <v>190</v>
      </c>
      <c r="K83" s="274" t="s">
        <v>190</v>
      </c>
      <c r="L83" s="76" t="s">
        <v>279</v>
      </c>
    </row>
    <row r="84" spans="2:12" ht="18" customHeight="1" x14ac:dyDescent="0.25">
      <c r="B84" s="274" t="s">
        <v>314</v>
      </c>
      <c r="C84" s="272">
        <v>5</v>
      </c>
      <c r="D84" s="272" t="s">
        <v>190</v>
      </c>
      <c r="E84" s="273">
        <v>-6</v>
      </c>
      <c r="F84" s="273">
        <v>28</v>
      </c>
      <c r="G84" s="274" t="s">
        <v>190</v>
      </c>
      <c r="H84" s="273">
        <v>34</v>
      </c>
      <c r="I84" s="274" t="s">
        <v>190</v>
      </c>
      <c r="J84" s="274" t="s">
        <v>190</v>
      </c>
      <c r="K84" s="274" t="s">
        <v>190</v>
      </c>
      <c r="L84" s="35" t="s">
        <v>280</v>
      </c>
    </row>
    <row r="85" spans="2:12" ht="18" customHeight="1" x14ac:dyDescent="0.25">
      <c r="B85" s="310" t="s">
        <v>281</v>
      </c>
      <c r="C85" s="281">
        <v>215</v>
      </c>
      <c r="D85" s="321" t="s">
        <v>190</v>
      </c>
      <c r="E85" s="282">
        <v>196</v>
      </c>
      <c r="F85" s="282">
        <v>174</v>
      </c>
      <c r="G85" s="299" t="s">
        <v>190</v>
      </c>
      <c r="H85" s="282">
        <v>-23</v>
      </c>
      <c r="I85" s="283" t="s">
        <v>190</v>
      </c>
      <c r="J85" s="283" t="s">
        <v>190</v>
      </c>
      <c r="K85" s="274" t="s">
        <v>190</v>
      </c>
      <c r="L85" s="46" t="s">
        <v>282</v>
      </c>
    </row>
    <row r="86" spans="2:12" ht="18" customHeight="1" x14ac:dyDescent="0.25">
      <c r="B86" s="310" t="s">
        <v>283</v>
      </c>
      <c r="C86" s="281">
        <v>220</v>
      </c>
      <c r="D86" s="321" t="s">
        <v>190</v>
      </c>
      <c r="E86" s="282">
        <v>191</v>
      </c>
      <c r="F86" s="282">
        <v>202</v>
      </c>
      <c r="G86" s="283" t="s">
        <v>190</v>
      </c>
      <c r="H86" s="282">
        <v>11</v>
      </c>
      <c r="I86" s="283" t="s">
        <v>190</v>
      </c>
      <c r="J86" s="283" t="s">
        <v>190</v>
      </c>
      <c r="K86" s="274" t="s">
        <v>190</v>
      </c>
      <c r="L86" s="46" t="s">
        <v>284</v>
      </c>
    </row>
    <row r="87" spans="2:12" ht="18" customHeight="1" x14ac:dyDescent="0.25">
      <c r="B87" s="274" t="s">
        <v>313</v>
      </c>
      <c r="C87" s="272">
        <v>191</v>
      </c>
      <c r="D87" s="272" t="s">
        <v>190</v>
      </c>
      <c r="E87" s="273">
        <v>11</v>
      </c>
      <c r="F87" s="273">
        <v>43</v>
      </c>
      <c r="G87" s="274" t="s">
        <v>190</v>
      </c>
      <c r="H87" s="273">
        <v>32</v>
      </c>
      <c r="I87" s="274" t="s">
        <v>190</v>
      </c>
      <c r="J87" s="274" t="s">
        <v>190</v>
      </c>
      <c r="K87" s="274" t="s">
        <v>190</v>
      </c>
      <c r="L87" s="35" t="s">
        <v>285</v>
      </c>
    </row>
    <row r="88" spans="2:12" ht="18" customHeight="1" x14ac:dyDescent="0.25">
      <c r="B88" s="310" t="s">
        <v>286</v>
      </c>
      <c r="C88" s="281">
        <v>598</v>
      </c>
      <c r="D88" s="321" t="s">
        <v>190</v>
      </c>
      <c r="E88" s="282">
        <v>373</v>
      </c>
      <c r="F88" s="282">
        <v>415</v>
      </c>
      <c r="G88" s="299" t="s">
        <v>190</v>
      </c>
      <c r="H88" s="282">
        <v>42</v>
      </c>
      <c r="I88" s="283" t="s">
        <v>190</v>
      </c>
      <c r="J88" s="283" t="s">
        <v>190</v>
      </c>
      <c r="K88" s="274" t="s">
        <v>190</v>
      </c>
      <c r="L88" s="46" t="s">
        <v>287</v>
      </c>
    </row>
    <row r="89" spans="2:12" ht="18" customHeight="1" x14ac:dyDescent="0.25">
      <c r="B89" s="312" t="s">
        <v>288</v>
      </c>
      <c r="C89" s="281">
        <v>408</v>
      </c>
      <c r="D89" s="321" t="s">
        <v>190</v>
      </c>
      <c r="E89" s="282">
        <v>362</v>
      </c>
      <c r="F89" s="282">
        <v>372</v>
      </c>
      <c r="G89" s="283" t="s">
        <v>190</v>
      </c>
      <c r="H89" s="282">
        <v>10</v>
      </c>
      <c r="I89" s="283" t="s">
        <v>190</v>
      </c>
      <c r="J89" s="283" t="s">
        <v>190</v>
      </c>
      <c r="K89" s="274" t="s">
        <v>190</v>
      </c>
      <c r="L89" s="57" t="s">
        <v>289</v>
      </c>
    </row>
    <row r="90" spans="2:12" ht="18" customHeight="1" x14ac:dyDescent="0.25">
      <c r="B90" s="327" t="s">
        <v>290</v>
      </c>
      <c r="C90" s="328">
        <v>-4258</v>
      </c>
      <c r="D90" s="328" t="s">
        <v>190</v>
      </c>
      <c r="E90" s="329">
        <v>284</v>
      </c>
      <c r="F90" s="329">
        <v>507</v>
      </c>
      <c r="G90" s="327" t="s">
        <v>190</v>
      </c>
      <c r="H90" s="329">
        <v>223</v>
      </c>
      <c r="I90" s="327" t="s">
        <v>190</v>
      </c>
      <c r="J90" s="327" t="s">
        <v>190</v>
      </c>
      <c r="K90" s="327" t="s">
        <v>190</v>
      </c>
      <c r="L90" s="77" t="s">
        <v>291</v>
      </c>
    </row>
    <row r="91" spans="2:12" ht="18" customHeight="1" x14ac:dyDescent="0.35">
      <c r="B91" s="299" t="s">
        <v>119</v>
      </c>
      <c r="C91" s="300" t="s">
        <v>190</v>
      </c>
      <c r="D91" s="300" t="s">
        <v>190</v>
      </c>
      <c r="E91" s="330" t="s">
        <v>190</v>
      </c>
      <c r="F91" s="330" t="s">
        <v>190</v>
      </c>
      <c r="G91" s="301" t="s">
        <v>190</v>
      </c>
      <c r="H91" s="330" t="s">
        <v>190</v>
      </c>
      <c r="I91" s="331" t="s">
        <v>190</v>
      </c>
      <c r="J91" s="331" t="s">
        <v>190</v>
      </c>
      <c r="K91" s="301" t="s">
        <v>190</v>
      </c>
      <c r="L91" s="41" t="s">
        <v>120</v>
      </c>
    </row>
    <row r="92" spans="2:12" ht="18" customHeight="1" x14ac:dyDescent="0.25">
      <c r="B92" s="274" t="s">
        <v>126</v>
      </c>
      <c r="C92" s="272">
        <v>5748</v>
      </c>
      <c r="D92" s="272">
        <v>6527</v>
      </c>
      <c r="E92" s="273">
        <v>5303</v>
      </c>
      <c r="F92" s="273">
        <v>6029</v>
      </c>
      <c r="G92" s="274" t="s">
        <v>190</v>
      </c>
      <c r="H92" s="273">
        <v>726</v>
      </c>
      <c r="I92" s="274">
        <v>13.7</v>
      </c>
      <c r="J92" s="274">
        <v>5.8</v>
      </c>
      <c r="K92" s="274">
        <v>11.7</v>
      </c>
      <c r="L92" s="35" t="s">
        <v>127</v>
      </c>
    </row>
    <row r="93" spans="2:12" ht="18" customHeight="1" x14ac:dyDescent="0.25">
      <c r="B93" s="302" t="s">
        <v>128</v>
      </c>
      <c r="C93" s="272">
        <v>5396</v>
      </c>
      <c r="D93" s="272">
        <v>4076</v>
      </c>
      <c r="E93" s="273">
        <v>5085</v>
      </c>
      <c r="F93" s="273">
        <v>5596</v>
      </c>
      <c r="G93" s="274" t="s">
        <v>190</v>
      </c>
      <c r="H93" s="273">
        <v>511</v>
      </c>
      <c r="I93" s="274">
        <v>10</v>
      </c>
      <c r="J93" s="274">
        <v>4.0999999999999996</v>
      </c>
      <c r="K93" s="274">
        <v>20.9</v>
      </c>
      <c r="L93" s="45" t="s">
        <v>129</v>
      </c>
    </row>
    <row r="94" spans="2:12" ht="18" customHeight="1" x14ac:dyDescent="0.25">
      <c r="B94" s="271" t="s">
        <v>130</v>
      </c>
      <c r="C94" s="272">
        <v>3743</v>
      </c>
      <c r="D94" s="272">
        <v>4076</v>
      </c>
      <c r="E94" s="273">
        <v>3634</v>
      </c>
      <c r="F94" s="273">
        <v>3994</v>
      </c>
      <c r="G94" s="274" t="s">
        <v>190</v>
      </c>
      <c r="H94" s="273">
        <v>360</v>
      </c>
      <c r="I94" s="274">
        <v>9.9</v>
      </c>
      <c r="J94" s="274">
        <v>2.9</v>
      </c>
      <c r="K94" s="274">
        <v>20.9</v>
      </c>
      <c r="L94" s="34" t="s">
        <v>131</v>
      </c>
    </row>
    <row r="95" spans="2:12" ht="18" customHeight="1" x14ac:dyDescent="0.25">
      <c r="B95" s="271" t="s">
        <v>360</v>
      </c>
      <c r="C95" s="277">
        <v>1371</v>
      </c>
      <c r="D95" s="277" t="s">
        <v>75</v>
      </c>
      <c r="E95" s="273">
        <v>1334</v>
      </c>
      <c r="F95" s="273">
        <v>1417</v>
      </c>
      <c r="G95" s="274" t="s">
        <v>190</v>
      </c>
      <c r="H95" s="273">
        <v>83</v>
      </c>
      <c r="I95" s="274">
        <v>6.2</v>
      </c>
      <c r="J95" s="274">
        <v>0.7</v>
      </c>
      <c r="K95" s="279" t="s">
        <v>75</v>
      </c>
      <c r="L95" s="167" t="s">
        <v>361</v>
      </c>
    </row>
    <row r="96" spans="2:12" ht="18" customHeight="1" x14ac:dyDescent="0.25">
      <c r="B96" s="303" t="s">
        <v>132</v>
      </c>
      <c r="C96" s="332">
        <v>1814</v>
      </c>
      <c r="D96" s="332">
        <v>926</v>
      </c>
      <c r="E96" s="333">
        <v>805</v>
      </c>
      <c r="F96" s="333">
        <v>1115</v>
      </c>
      <c r="G96" s="303" t="s">
        <v>190</v>
      </c>
      <c r="H96" s="333">
        <v>311</v>
      </c>
      <c r="I96" s="303">
        <v>38.6</v>
      </c>
      <c r="J96" s="303">
        <v>2.5</v>
      </c>
      <c r="K96" s="303">
        <v>15</v>
      </c>
      <c r="L96" s="35" t="s">
        <v>133</v>
      </c>
    </row>
    <row r="97" spans="2:12" ht="18" customHeight="1" x14ac:dyDescent="0.25">
      <c r="B97" s="274" t="s">
        <v>121</v>
      </c>
      <c r="C97" s="272">
        <v>2194</v>
      </c>
      <c r="D97" s="272">
        <v>1464</v>
      </c>
      <c r="E97" s="273">
        <v>1682</v>
      </c>
      <c r="F97" s="273">
        <v>1822</v>
      </c>
      <c r="G97" s="274" t="s">
        <v>190</v>
      </c>
      <c r="H97" s="273">
        <v>140</v>
      </c>
      <c r="I97" s="274">
        <v>8.3000000000000007</v>
      </c>
      <c r="J97" s="274">
        <v>1.1000000000000001</v>
      </c>
      <c r="K97" s="274">
        <v>-1.9</v>
      </c>
      <c r="L97" s="35" t="s">
        <v>122</v>
      </c>
    </row>
    <row r="98" spans="2:12" ht="18" customHeight="1" x14ac:dyDescent="0.25">
      <c r="B98" s="274" t="s">
        <v>318</v>
      </c>
      <c r="C98" s="272">
        <v>1038</v>
      </c>
      <c r="D98" s="272">
        <v>554</v>
      </c>
      <c r="E98" s="273">
        <v>802</v>
      </c>
      <c r="F98" s="273">
        <v>867</v>
      </c>
      <c r="G98" s="274" t="s">
        <v>190</v>
      </c>
      <c r="H98" s="273">
        <v>65</v>
      </c>
      <c r="I98" s="274">
        <v>8.1</v>
      </c>
      <c r="J98" s="274">
        <v>0.5</v>
      </c>
      <c r="K98" s="274">
        <v>-8.4</v>
      </c>
      <c r="L98" s="35" t="s">
        <v>123</v>
      </c>
    </row>
    <row r="99" spans="2:12" ht="18" customHeight="1" x14ac:dyDescent="0.25">
      <c r="B99" s="275" t="s">
        <v>124</v>
      </c>
      <c r="C99" s="277">
        <v>704</v>
      </c>
      <c r="D99" s="277" t="s">
        <v>75</v>
      </c>
      <c r="E99" s="278">
        <v>555</v>
      </c>
      <c r="F99" s="278">
        <v>617</v>
      </c>
      <c r="G99" s="274" t="s">
        <v>190</v>
      </c>
      <c r="H99" s="278">
        <v>62</v>
      </c>
      <c r="I99" s="279">
        <v>11.2</v>
      </c>
      <c r="J99" s="279">
        <v>0.5</v>
      </c>
      <c r="K99" s="279" t="s">
        <v>75</v>
      </c>
      <c r="L99" s="36" t="s">
        <v>125</v>
      </c>
    </row>
    <row r="100" spans="2:12" ht="18" customHeight="1" x14ac:dyDescent="0.35">
      <c r="B100" s="334" t="s">
        <v>490</v>
      </c>
      <c r="C100" s="335" t="s">
        <v>190</v>
      </c>
      <c r="D100" s="336" t="s">
        <v>190</v>
      </c>
      <c r="E100" s="337">
        <v>172895</v>
      </c>
      <c r="F100" s="337">
        <v>177104</v>
      </c>
      <c r="G100" s="337" t="s">
        <v>190</v>
      </c>
      <c r="H100" s="337">
        <v>4209</v>
      </c>
      <c r="I100" s="334">
        <v>2.4</v>
      </c>
      <c r="J100" s="337" t="s">
        <v>190</v>
      </c>
      <c r="K100" s="338" t="s">
        <v>190</v>
      </c>
      <c r="L100" s="35" t="s">
        <v>494</v>
      </c>
    </row>
    <row r="101" spans="2:12" ht="18" customHeight="1" x14ac:dyDescent="0.35">
      <c r="B101" s="310" t="s">
        <v>134</v>
      </c>
      <c r="C101" s="300" t="s">
        <v>190</v>
      </c>
      <c r="D101" s="339" t="s">
        <v>190</v>
      </c>
      <c r="E101" s="322">
        <v>58054</v>
      </c>
      <c r="F101" s="322">
        <v>59045</v>
      </c>
      <c r="G101" s="322" t="s">
        <v>190</v>
      </c>
      <c r="H101" s="322">
        <v>991</v>
      </c>
      <c r="I101" s="299">
        <v>1.7</v>
      </c>
      <c r="J101" s="322" t="s">
        <v>190</v>
      </c>
      <c r="K101" s="301" t="s">
        <v>190</v>
      </c>
      <c r="L101" s="46" t="s">
        <v>135</v>
      </c>
    </row>
    <row r="102" spans="2:12" ht="18" customHeight="1" x14ac:dyDescent="0.35">
      <c r="B102" s="311" t="s">
        <v>492</v>
      </c>
      <c r="C102" s="300" t="s">
        <v>190</v>
      </c>
      <c r="D102" s="339" t="s">
        <v>190</v>
      </c>
      <c r="E102" s="322">
        <v>38282</v>
      </c>
      <c r="F102" s="322">
        <v>39316</v>
      </c>
      <c r="G102" s="322" t="s">
        <v>190</v>
      </c>
      <c r="H102" s="322">
        <v>1034</v>
      </c>
      <c r="I102" s="299">
        <v>2.7</v>
      </c>
      <c r="J102" s="322" t="s">
        <v>190</v>
      </c>
      <c r="K102" s="301" t="s">
        <v>190</v>
      </c>
      <c r="L102" s="47" t="s">
        <v>493</v>
      </c>
    </row>
    <row r="103" spans="2:12" ht="18" customHeight="1" x14ac:dyDescent="0.35">
      <c r="B103" s="312" t="s">
        <v>136</v>
      </c>
      <c r="C103" s="321" t="s">
        <v>190</v>
      </c>
      <c r="D103" s="339" t="s">
        <v>190</v>
      </c>
      <c r="E103" s="322">
        <v>114841</v>
      </c>
      <c r="F103" s="322">
        <v>118059</v>
      </c>
      <c r="G103" s="322" t="s">
        <v>190</v>
      </c>
      <c r="H103" s="322">
        <v>3218</v>
      </c>
      <c r="I103" s="299">
        <v>2.8</v>
      </c>
      <c r="J103" s="322" t="s">
        <v>190</v>
      </c>
      <c r="K103" s="301" t="s">
        <v>190</v>
      </c>
      <c r="L103" s="57" t="s">
        <v>137</v>
      </c>
    </row>
    <row r="104" spans="2:12" ht="4.5" customHeight="1" x14ac:dyDescent="0.35">
      <c r="B104" s="168"/>
      <c r="C104" s="169"/>
      <c r="D104" s="169"/>
      <c r="E104" s="170"/>
      <c r="F104" s="170"/>
      <c r="G104" s="171"/>
      <c r="H104" s="170"/>
      <c r="I104" s="170"/>
      <c r="J104" s="170"/>
      <c r="K104" s="172"/>
      <c r="L104" s="58"/>
    </row>
    <row r="105" spans="2:12" ht="14.5" x14ac:dyDescent="0.35">
      <c r="B105" s="340"/>
      <c r="C105" s="15"/>
      <c r="D105" s="15"/>
    </row>
    <row r="106" spans="2:12" x14ac:dyDescent="0.25">
      <c r="B106" s="385" t="s">
        <v>709</v>
      </c>
      <c r="C106" s="385"/>
      <c r="D106" s="385"/>
      <c r="E106" s="385"/>
      <c r="F106" s="385"/>
      <c r="G106" s="385"/>
      <c r="H106" s="385"/>
      <c r="I106" s="385"/>
      <c r="J106" s="385"/>
      <c r="K106" s="385"/>
      <c r="L106" s="385"/>
    </row>
    <row r="107" spans="2:12" ht="13.5" customHeight="1" x14ac:dyDescent="0.25">
      <c r="B107" s="385"/>
      <c r="C107" s="385"/>
      <c r="D107" s="385"/>
      <c r="E107" s="385"/>
      <c r="F107" s="385"/>
      <c r="G107" s="385"/>
      <c r="H107" s="385"/>
      <c r="I107" s="385"/>
      <c r="J107" s="385"/>
      <c r="K107" s="385"/>
      <c r="L107" s="385"/>
    </row>
    <row r="108" spans="2:12" ht="13.5" customHeight="1" x14ac:dyDescent="0.25">
      <c r="B108" s="385"/>
      <c r="C108" s="385"/>
      <c r="D108" s="385"/>
      <c r="E108" s="385"/>
      <c r="F108" s="385"/>
      <c r="G108" s="385"/>
      <c r="H108" s="385"/>
      <c r="I108" s="385"/>
      <c r="J108" s="385"/>
      <c r="K108" s="385"/>
      <c r="L108" s="385"/>
    </row>
    <row r="109" spans="2:12" x14ac:dyDescent="0.25">
      <c r="B109" s="385"/>
      <c r="C109" s="385"/>
      <c r="D109" s="385"/>
      <c r="E109" s="385"/>
      <c r="F109" s="385"/>
      <c r="G109" s="385"/>
      <c r="H109" s="385"/>
      <c r="I109" s="385"/>
      <c r="J109" s="385"/>
      <c r="K109" s="385"/>
      <c r="L109" s="385"/>
    </row>
    <row r="110" spans="2:12" x14ac:dyDescent="0.25">
      <c r="B110" s="385"/>
      <c r="C110" s="385"/>
      <c r="D110" s="385"/>
      <c r="E110" s="385"/>
      <c r="F110" s="385"/>
      <c r="G110" s="385"/>
      <c r="H110" s="385"/>
      <c r="I110" s="385"/>
      <c r="J110" s="385"/>
      <c r="K110" s="385"/>
      <c r="L110" s="385"/>
    </row>
    <row r="111" spans="2:12" x14ac:dyDescent="0.25">
      <c r="B111" s="385"/>
      <c r="C111" s="385"/>
      <c r="D111" s="385"/>
      <c r="E111" s="385"/>
      <c r="F111" s="385"/>
      <c r="G111" s="385"/>
      <c r="H111" s="385"/>
      <c r="I111" s="385"/>
      <c r="J111" s="385"/>
      <c r="K111" s="385"/>
      <c r="L111" s="385"/>
    </row>
    <row r="112" spans="2:12" x14ac:dyDescent="0.25">
      <c r="B112" s="385"/>
      <c r="C112" s="385"/>
      <c r="D112" s="385"/>
      <c r="E112" s="385"/>
      <c r="F112" s="385"/>
      <c r="G112" s="385"/>
      <c r="H112" s="385"/>
      <c r="I112" s="385"/>
      <c r="J112" s="385"/>
      <c r="K112" s="385"/>
      <c r="L112" s="385"/>
    </row>
    <row r="113" spans="2:12" x14ac:dyDescent="0.25">
      <c r="B113" s="385" t="s">
        <v>708</v>
      </c>
      <c r="C113" s="385"/>
      <c r="D113" s="385"/>
      <c r="E113" s="385"/>
      <c r="F113" s="385"/>
      <c r="G113" s="385"/>
      <c r="H113" s="385"/>
      <c r="I113" s="385"/>
      <c r="J113" s="385"/>
      <c r="K113" s="385"/>
      <c r="L113" s="385"/>
    </row>
    <row r="114" spans="2:12" x14ac:dyDescent="0.25">
      <c r="B114" s="385"/>
      <c r="C114" s="385"/>
      <c r="D114" s="385"/>
      <c r="E114" s="385"/>
      <c r="F114" s="385"/>
      <c r="G114" s="385"/>
      <c r="H114" s="385"/>
      <c r="I114" s="385"/>
      <c r="J114" s="385"/>
      <c r="K114" s="385"/>
      <c r="L114" s="385"/>
    </row>
    <row r="115" spans="2:12" x14ac:dyDescent="0.25">
      <c r="B115" s="385"/>
      <c r="C115" s="385"/>
      <c r="D115" s="385"/>
      <c r="E115" s="385"/>
      <c r="F115" s="385"/>
      <c r="G115" s="385"/>
      <c r="H115" s="385"/>
      <c r="I115" s="385"/>
      <c r="J115" s="385"/>
      <c r="K115" s="385"/>
      <c r="L115" s="385"/>
    </row>
    <row r="116" spans="2:12" x14ac:dyDescent="0.25">
      <c r="B116" s="385"/>
      <c r="C116" s="385"/>
      <c r="D116" s="385"/>
      <c r="E116" s="385"/>
      <c r="F116" s="385"/>
      <c r="G116" s="385"/>
      <c r="H116" s="385"/>
      <c r="I116" s="385"/>
      <c r="J116" s="385"/>
      <c r="K116" s="385"/>
      <c r="L116" s="385"/>
    </row>
    <row r="117" spans="2:12" x14ac:dyDescent="0.25">
      <c r="B117" s="385"/>
      <c r="C117" s="385"/>
      <c r="D117" s="385"/>
      <c r="E117" s="385"/>
      <c r="F117" s="385"/>
      <c r="G117" s="385"/>
      <c r="H117" s="385"/>
      <c r="I117" s="385"/>
      <c r="J117" s="385"/>
      <c r="K117" s="385"/>
      <c r="L117" s="385"/>
    </row>
    <row r="118" spans="2:12" x14ac:dyDescent="0.25">
      <c r="B118" s="385"/>
      <c r="C118" s="385"/>
      <c r="D118" s="385"/>
      <c r="E118" s="385"/>
      <c r="F118" s="385"/>
      <c r="G118" s="385"/>
      <c r="H118" s="385"/>
      <c r="I118" s="385"/>
      <c r="J118" s="385"/>
      <c r="K118" s="385"/>
      <c r="L118" s="385"/>
    </row>
    <row r="119" spans="2:12" x14ac:dyDescent="0.25">
      <c r="B119" s="385"/>
      <c r="C119" s="385"/>
      <c r="D119" s="385"/>
      <c r="E119" s="385"/>
      <c r="F119" s="385"/>
      <c r="G119" s="385"/>
      <c r="H119" s="385"/>
      <c r="I119" s="385"/>
      <c r="J119" s="385"/>
      <c r="K119" s="385"/>
      <c r="L119" s="385"/>
    </row>
  </sheetData>
  <mergeCells count="17">
    <mergeCell ref="B2:L2"/>
    <mergeCell ref="B3:L3"/>
    <mergeCell ref="A4:L4"/>
    <mergeCell ref="B6:B9"/>
    <mergeCell ref="C6:C7"/>
    <mergeCell ref="D6:D7"/>
    <mergeCell ref="E6:F6"/>
    <mergeCell ref="H6:J6"/>
    <mergeCell ref="B106:L112"/>
    <mergeCell ref="B113:L119"/>
    <mergeCell ref="K6:K7"/>
    <mergeCell ref="L6:L9"/>
    <mergeCell ref="C8:C9"/>
    <mergeCell ref="D8:D9"/>
    <mergeCell ref="E8:F8"/>
    <mergeCell ref="H8:J8"/>
    <mergeCell ref="K8:K9"/>
  </mergeCells>
  <hyperlinks>
    <hyperlink ref="A1" location="Índice!A1" display="Índice" xr:uid="{4E4A83F6-6499-4262-934C-C04C14CC0462}"/>
  </hyperlinks>
  <printOptions horizontalCentered="1" verticalCentered="1"/>
  <pageMargins left="0.25" right="0.25" top="0.75" bottom="0.75" header="0.3" footer="0.3"/>
  <pageSetup paperSize="9" scale="3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B470-77CB-4DAA-82F4-78B6D7B10288}">
  <sheetPr>
    <pageSetUpPr fitToPage="1"/>
  </sheetPr>
  <dimension ref="A1:V75"/>
  <sheetViews>
    <sheetView showGridLines="0" zoomScaleNormal="100" workbookViewId="0"/>
  </sheetViews>
  <sheetFormatPr defaultColWidth="9.1796875" defaultRowHeight="12.5" x14ac:dyDescent="0.3"/>
  <cols>
    <col min="1" max="1" width="6.7265625" style="174" bestFit="1" customWidth="1"/>
    <col min="2" max="2" width="43" style="174" bestFit="1" customWidth="1"/>
    <col min="3" max="5" width="12.7265625" style="174" customWidth="1"/>
    <col min="6" max="6" width="4.1796875" style="174" customWidth="1"/>
    <col min="7" max="7" width="14.54296875" style="174" customWidth="1"/>
    <col min="8" max="8" width="13.26953125" style="174" customWidth="1"/>
    <col min="9" max="10" width="3.453125" style="174" customWidth="1"/>
    <col min="11" max="11" width="10.81640625" style="174" bestFit="1" customWidth="1"/>
    <col min="12" max="12" width="3.453125" style="174" customWidth="1"/>
    <col min="13" max="16384" width="9.1796875" style="174"/>
  </cols>
  <sheetData>
    <row r="1" spans="1:22" ht="14" x14ac:dyDescent="0.3">
      <c r="A1" s="4" t="s">
        <v>4</v>
      </c>
      <c r="B1" s="14"/>
      <c r="C1" s="14"/>
      <c r="D1" s="14"/>
      <c r="E1" s="14"/>
      <c r="F1" s="14"/>
      <c r="G1" s="14"/>
    </row>
    <row r="2" spans="1:22" ht="14" x14ac:dyDescent="0.3">
      <c r="A2" s="14"/>
      <c r="B2" s="389" t="str">
        <f>+Índice!B27</f>
        <v>Quadro 10 – Pagamentos em atraso nos municípios em 2025 (milhares de €, exceto quando indicado)</v>
      </c>
      <c r="C2" s="389"/>
      <c r="D2" s="389"/>
      <c r="E2" s="389"/>
      <c r="F2" s="389"/>
      <c r="G2" s="389"/>
      <c r="H2" s="389"/>
    </row>
    <row r="3" spans="1:22" ht="14" x14ac:dyDescent="0.3">
      <c r="A3" s="14"/>
      <c r="B3" s="389" t="str">
        <f>+Índice!C27</f>
        <v>Table 10 – Arrears in municipalities em 2025 (thousands of €, unless otherwise stated)</v>
      </c>
      <c r="C3" s="389"/>
      <c r="D3" s="389"/>
      <c r="E3" s="389"/>
      <c r="F3" s="389"/>
      <c r="G3" s="389"/>
      <c r="H3" s="389"/>
    </row>
    <row r="4" spans="1:22" ht="14" x14ac:dyDescent="0.3">
      <c r="A4" s="14"/>
      <c r="B4" s="66"/>
      <c r="C4" s="66"/>
      <c r="D4" s="66"/>
      <c r="E4" s="66"/>
      <c r="F4" s="66"/>
      <c r="G4" s="66"/>
      <c r="H4" s="66"/>
    </row>
    <row r="5" spans="1:22" ht="13" x14ac:dyDescent="0.35">
      <c r="B5" s="3" t="s">
        <v>5</v>
      </c>
      <c r="C5" s="173"/>
      <c r="D5" s="173"/>
      <c r="E5" s="173"/>
      <c r="F5" s="173"/>
    </row>
    <row r="6" spans="1:22" x14ac:dyDescent="0.3">
      <c r="B6" s="218"/>
      <c r="C6" s="173"/>
      <c r="D6" s="173"/>
      <c r="E6" s="173"/>
      <c r="F6" s="173"/>
      <c r="H6" s="219" t="s">
        <v>292</v>
      </c>
    </row>
    <row r="7" spans="1:22" ht="30" customHeight="1" x14ac:dyDescent="0.3">
      <c r="B7" s="499" t="s">
        <v>182</v>
      </c>
      <c r="C7" s="499" t="s">
        <v>183</v>
      </c>
      <c r="D7" s="499"/>
      <c r="E7" s="499"/>
      <c r="F7" s="203"/>
      <c r="G7" s="499" t="s">
        <v>562</v>
      </c>
      <c r="H7" s="503" t="s">
        <v>564</v>
      </c>
      <c r="J7" s="174" t="s">
        <v>404</v>
      </c>
    </row>
    <row r="8" spans="1:22" ht="30" customHeight="1" x14ac:dyDescent="0.3">
      <c r="B8" s="500"/>
      <c r="C8" s="204" t="s">
        <v>431</v>
      </c>
      <c r="D8" s="204" t="s">
        <v>498</v>
      </c>
      <c r="E8" s="205" t="s">
        <v>561</v>
      </c>
      <c r="F8" s="216"/>
      <c r="G8" s="500"/>
      <c r="H8" s="504"/>
      <c r="J8" s="175">
        <v>-1</v>
      </c>
      <c r="K8" s="174" t="s">
        <v>363</v>
      </c>
      <c r="L8" s="175">
        <v>1</v>
      </c>
      <c r="M8" s="174" t="s">
        <v>364</v>
      </c>
    </row>
    <row r="9" spans="1:22" ht="30" customHeight="1" x14ac:dyDescent="0.3">
      <c r="B9" s="501" t="s">
        <v>184</v>
      </c>
      <c r="C9" s="501" t="s">
        <v>185</v>
      </c>
      <c r="D9" s="501"/>
      <c r="E9" s="501"/>
      <c r="F9" s="217"/>
      <c r="G9" s="501" t="s">
        <v>563</v>
      </c>
      <c r="H9" s="504"/>
      <c r="J9" s="174" t="s">
        <v>405</v>
      </c>
    </row>
    <row r="10" spans="1:22" ht="30" customHeight="1" x14ac:dyDescent="0.3">
      <c r="B10" s="502"/>
      <c r="C10" s="204" t="s">
        <v>431</v>
      </c>
      <c r="D10" s="204" t="s">
        <v>498</v>
      </c>
      <c r="E10" s="205" t="s">
        <v>560</v>
      </c>
      <c r="F10" s="217"/>
      <c r="G10" s="502"/>
      <c r="H10" s="505"/>
      <c r="J10" s="175">
        <v>-1</v>
      </c>
      <c r="K10" s="174" t="s">
        <v>365</v>
      </c>
      <c r="L10" s="175">
        <v>1</v>
      </c>
      <c r="M10" s="174" t="s">
        <v>366</v>
      </c>
    </row>
    <row r="11" spans="1:22" ht="13" x14ac:dyDescent="0.3">
      <c r="B11" s="220" t="s">
        <v>320</v>
      </c>
      <c r="C11" s="221">
        <v>135.9</v>
      </c>
      <c r="D11" s="221">
        <v>67.599999999999994</v>
      </c>
      <c r="E11" s="221">
        <v>-68.3</v>
      </c>
      <c r="F11" s="255">
        <v>-68.3</v>
      </c>
      <c r="G11" s="222">
        <v>48896</v>
      </c>
      <c r="H11" s="360">
        <v>1E-3</v>
      </c>
      <c r="O11" s="341"/>
      <c r="P11" s="341"/>
      <c r="Q11" s="341"/>
      <c r="R11" s="341"/>
      <c r="S11" s="341"/>
      <c r="T11" s="341"/>
      <c r="U11" s="341"/>
      <c r="V11" s="341"/>
    </row>
    <row r="12" spans="1:22" ht="14" x14ac:dyDescent="0.3">
      <c r="B12" s="220" t="s">
        <v>362</v>
      </c>
      <c r="C12" s="221">
        <v>0.5</v>
      </c>
      <c r="D12" s="221">
        <v>0.3</v>
      </c>
      <c r="E12" s="221">
        <v>-0.2</v>
      </c>
      <c r="F12" s="255">
        <v>-0.2</v>
      </c>
      <c r="G12" s="222">
        <v>14425</v>
      </c>
      <c r="H12" s="360">
        <v>0</v>
      </c>
      <c r="O12" s="341"/>
      <c r="P12" s="341"/>
      <c r="Q12" s="341"/>
      <c r="R12" s="341"/>
      <c r="S12" s="341"/>
      <c r="T12" s="341"/>
      <c r="U12" s="14"/>
      <c r="V12" s="341"/>
    </row>
    <row r="13" spans="1:22" ht="14" x14ac:dyDescent="0.3">
      <c r="B13" s="220" t="s">
        <v>293</v>
      </c>
      <c r="C13" s="221">
        <v>69.400000000000006</v>
      </c>
      <c r="D13" s="221">
        <v>67.099999999999994</v>
      </c>
      <c r="E13" s="221">
        <v>-2.2999999999999998</v>
      </c>
      <c r="F13" s="255">
        <v>-2.2999999999999998</v>
      </c>
      <c r="G13" s="222">
        <v>44380</v>
      </c>
      <c r="H13" s="360">
        <v>2E-3</v>
      </c>
      <c r="O13" s="341"/>
      <c r="P13" s="341"/>
      <c r="Q13" s="341"/>
      <c r="R13" s="341"/>
      <c r="S13" s="341"/>
      <c r="T13" s="341"/>
      <c r="U13" s="14"/>
      <c r="V13" s="341"/>
    </row>
    <row r="14" spans="1:22" ht="14" x14ac:dyDescent="0.3">
      <c r="B14" s="220" t="s">
        <v>321</v>
      </c>
      <c r="C14" s="221" t="s">
        <v>190</v>
      </c>
      <c r="D14" s="221">
        <v>195.1</v>
      </c>
      <c r="E14" s="221">
        <v>195.1</v>
      </c>
      <c r="F14" s="255">
        <v>195.1</v>
      </c>
      <c r="G14" s="222">
        <v>14142</v>
      </c>
      <c r="H14" s="360">
        <v>1.4E-2</v>
      </c>
      <c r="O14" s="341"/>
      <c r="P14" s="341"/>
      <c r="Q14" s="341"/>
      <c r="R14" s="341"/>
      <c r="S14" s="341"/>
      <c r="T14" s="341"/>
      <c r="U14" s="14"/>
      <c r="V14" s="341"/>
    </row>
    <row r="15" spans="1:22" ht="14" x14ac:dyDescent="0.3">
      <c r="B15" s="220" t="s">
        <v>294</v>
      </c>
      <c r="C15" s="221">
        <v>15.2</v>
      </c>
      <c r="D15" s="221">
        <v>326.60000000000002</v>
      </c>
      <c r="E15" s="221">
        <v>311.39999999999998</v>
      </c>
      <c r="F15" s="255">
        <v>311.39999999999998</v>
      </c>
      <c r="G15" s="222">
        <v>12553</v>
      </c>
      <c r="H15" s="360">
        <v>2.5999999999999999E-2</v>
      </c>
      <c r="O15" s="341"/>
      <c r="P15" s="341"/>
      <c r="Q15" s="341"/>
      <c r="R15" s="341"/>
      <c r="S15" s="341"/>
      <c r="T15" s="341"/>
      <c r="U15" s="14"/>
      <c r="V15" s="341"/>
    </row>
    <row r="16" spans="1:22" ht="14" x14ac:dyDescent="0.3">
      <c r="B16" s="220" t="s">
        <v>188</v>
      </c>
      <c r="C16" s="221">
        <v>6.3</v>
      </c>
      <c r="D16" s="221">
        <v>10.4</v>
      </c>
      <c r="E16" s="221">
        <v>4.0999999999999996</v>
      </c>
      <c r="F16" s="255">
        <v>4.0999999999999996</v>
      </c>
      <c r="G16" s="222">
        <v>24706</v>
      </c>
      <c r="H16" s="360">
        <v>0</v>
      </c>
      <c r="O16" s="341"/>
      <c r="P16" s="341"/>
      <c r="Q16" s="341"/>
      <c r="R16" s="341"/>
      <c r="S16" s="341"/>
      <c r="T16" s="341"/>
      <c r="U16" s="14"/>
      <c r="V16" s="341"/>
    </row>
    <row r="17" spans="2:22" ht="14" x14ac:dyDescent="0.3">
      <c r="B17" s="220" t="s">
        <v>656</v>
      </c>
      <c r="C17" s="221" t="s">
        <v>190</v>
      </c>
      <c r="D17" s="221">
        <v>2</v>
      </c>
      <c r="E17" s="221">
        <v>2</v>
      </c>
      <c r="F17" s="255">
        <v>2</v>
      </c>
      <c r="G17" s="222">
        <v>10613</v>
      </c>
      <c r="H17" s="360">
        <v>0</v>
      </c>
      <c r="O17" s="341"/>
      <c r="P17" s="341"/>
      <c r="Q17" s="341"/>
      <c r="R17" s="341"/>
      <c r="S17" s="341"/>
      <c r="T17" s="341"/>
      <c r="U17" s="14"/>
      <c r="V17" s="341"/>
    </row>
    <row r="18" spans="2:22" ht="14" x14ac:dyDescent="0.3">
      <c r="B18" s="220" t="s">
        <v>295</v>
      </c>
      <c r="C18" s="221">
        <v>511.7</v>
      </c>
      <c r="D18" s="221">
        <v>296.8</v>
      </c>
      <c r="E18" s="221">
        <v>-214.9</v>
      </c>
      <c r="F18" s="255">
        <v>-214.9</v>
      </c>
      <c r="G18" s="222">
        <v>9314</v>
      </c>
      <c r="H18" s="360">
        <v>3.2000000000000001E-2</v>
      </c>
      <c r="O18" s="341"/>
      <c r="P18" s="341"/>
      <c r="Q18" s="341"/>
      <c r="R18" s="341"/>
      <c r="S18" s="341"/>
      <c r="T18" s="341"/>
      <c r="U18" s="14"/>
      <c r="V18" s="341"/>
    </row>
    <row r="19" spans="2:22" ht="14" x14ac:dyDescent="0.3">
      <c r="B19" s="220" t="s">
        <v>440</v>
      </c>
      <c r="C19" s="221">
        <v>2521.9</v>
      </c>
      <c r="D19" s="221">
        <v>4976.2</v>
      </c>
      <c r="E19" s="221">
        <v>2454.3000000000002</v>
      </c>
      <c r="F19" s="255">
        <v>2454.3000000000002</v>
      </c>
      <c r="G19" s="222">
        <v>64507</v>
      </c>
      <c r="H19" s="360">
        <v>7.6999999999999999E-2</v>
      </c>
      <c r="O19" s="341"/>
      <c r="P19" s="341"/>
      <c r="Q19" s="341"/>
      <c r="R19" s="341"/>
      <c r="S19" s="341"/>
      <c r="T19" s="341"/>
      <c r="U19" s="14"/>
      <c r="V19" s="341"/>
    </row>
    <row r="20" spans="2:22" ht="14" x14ac:dyDescent="0.3">
      <c r="B20" s="220" t="s">
        <v>296</v>
      </c>
      <c r="C20" s="221">
        <v>7.6</v>
      </c>
      <c r="D20" s="221">
        <v>82.1</v>
      </c>
      <c r="E20" s="221">
        <v>74.400000000000006</v>
      </c>
      <c r="F20" s="255">
        <v>74.400000000000006</v>
      </c>
      <c r="G20" s="222">
        <v>11460</v>
      </c>
      <c r="H20" s="360">
        <v>7.0000000000000001E-3</v>
      </c>
      <c r="O20" s="341"/>
      <c r="P20" s="341"/>
      <c r="Q20" s="341"/>
      <c r="R20" s="341"/>
      <c r="S20" s="341"/>
      <c r="T20" s="341"/>
      <c r="U20" s="14"/>
      <c r="V20" s="341"/>
    </row>
    <row r="21" spans="2:22" ht="14" x14ac:dyDescent="0.3">
      <c r="B21" s="220" t="s">
        <v>195</v>
      </c>
      <c r="C21" s="221">
        <v>281.5</v>
      </c>
      <c r="D21" s="221" t="s">
        <v>190</v>
      </c>
      <c r="E21" s="221">
        <v>-281.5</v>
      </c>
      <c r="F21" s="255">
        <v>-281.5</v>
      </c>
      <c r="G21" s="222">
        <v>11194</v>
      </c>
      <c r="H21" s="360" t="s">
        <v>190</v>
      </c>
      <c r="O21" s="341"/>
      <c r="P21" s="341"/>
      <c r="Q21" s="341"/>
      <c r="R21" s="341"/>
      <c r="S21" s="341"/>
      <c r="T21" s="341"/>
      <c r="U21" s="14"/>
      <c r="V21" s="341"/>
    </row>
    <row r="22" spans="2:22" ht="14" x14ac:dyDescent="0.3">
      <c r="B22" s="220" t="s">
        <v>657</v>
      </c>
      <c r="C22" s="221" t="s">
        <v>190</v>
      </c>
      <c r="D22" s="221">
        <v>115.6</v>
      </c>
      <c r="E22" s="221">
        <v>115.6</v>
      </c>
      <c r="F22" s="255">
        <v>115.6</v>
      </c>
      <c r="G22" s="222">
        <v>12947</v>
      </c>
      <c r="H22" s="360">
        <v>8.9999999999999993E-3</v>
      </c>
      <c r="O22" s="341"/>
      <c r="P22" s="341"/>
      <c r="Q22" s="341"/>
      <c r="R22" s="341"/>
      <c r="S22" s="341"/>
      <c r="T22" s="341"/>
      <c r="U22" s="14"/>
      <c r="V22" s="341"/>
    </row>
    <row r="23" spans="2:22" ht="14" x14ac:dyDescent="0.3">
      <c r="B23" s="220" t="s">
        <v>412</v>
      </c>
      <c r="C23" s="221" t="s">
        <v>190</v>
      </c>
      <c r="D23" s="221">
        <v>0.2</v>
      </c>
      <c r="E23" s="221">
        <v>0.2</v>
      </c>
      <c r="F23" s="255">
        <v>0.2</v>
      </c>
      <c r="G23" s="222">
        <v>18563</v>
      </c>
      <c r="H23" s="360">
        <v>0</v>
      </c>
      <c r="O23" s="341"/>
      <c r="P23" s="341"/>
      <c r="Q23" s="341"/>
      <c r="R23" s="341"/>
      <c r="S23" s="341"/>
      <c r="T23" s="341"/>
      <c r="U23" s="14"/>
      <c r="V23" s="341"/>
    </row>
    <row r="24" spans="2:22" ht="14" x14ac:dyDescent="0.3">
      <c r="B24" s="220" t="s">
        <v>413</v>
      </c>
      <c r="C24" s="221">
        <v>23.6</v>
      </c>
      <c r="D24" s="221" t="s">
        <v>190</v>
      </c>
      <c r="E24" s="221">
        <v>-23.6</v>
      </c>
      <c r="F24" s="255">
        <v>-23.6</v>
      </c>
      <c r="G24" s="222">
        <v>28830</v>
      </c>
      <c r="H24" s="360" t="s">
        <v>190</v>
      </c>
      <c r="O24" s="341"/>
      <c r="P24" s="341"/>
      <c r="Q24" s="341"/>
      <c r="R24" s="341"/>
      <c r="S24" s="341"/>
      <c r="T24" s="341"/>
      <c r="U24" s="14"/>
      <c r="V24" s="341"/>
    </row>
    <row r="25" spans="2:22" ht="14" x14ac:dyDescent="0.3">
      <c r="B25" s="220" t="s">
        <v>453</v>
      </c>
      <c r="C25" s="221">
        <v>0.1</v>
      </c>
      <c r="D25" s="221" t="s">
        <v>190</v>
      </c>
      <c r="E25" s="221">
        <v>-0.1</v>
      </c>
      <c r="F25" s="255">
        <v>-0.1</v>
      </c>
      <c r="G25" s="222">
        <v>57021</v>
      </c>
      <c r="H25" s="360" t="s">
        <v>190</v>
      </c>
      <c r="O25" s="341"/>
      <c r="P25" s="341"/>
      <c r="Q25" s="341"/>
      <c r="R25" s="341"/>
      <c r="S25" s="341"/>
      <c r="T25" s="341"/>
      <c r="U25" s="14"/>
      <c r="V25" s="341"/>
    </row>
    <row r="26" spans="2:22" ht="14" x14ac:dyDescent="0.3">
      <c r="B26" s="220" t="s">
        <v>297</v>
      </c>
      <c r="C26" s="221">
        <v>11.2</v>
      </c>
      <c r="D26" s="221" t="s">
        <v>190</v>
      </c>
      <c r="E26" s="221">
        <v>-11.2</v>
      </c>
      <c r="F26" s="255">
        <v>-11.2</v>
      </c>
      <c r="G26" s="222">
        <v>15984</v>
      </c>
      <c r="H26" s="360" t="s">
        <v>190</v>
      </c>
      <c r="O26" s="341"/>
      <c r="P26" s="341"/>
      <c r="Q26" s="341"/>
      <c r="R26" s="341"/>
      <c r="S26" s="341"/>
      <c r="T26" s="341"/>
      <c r="U26" s="14"/>
      <c r="V26" s="341"/>
    </row>
    <row r="27" spans="2:22" ht="14" x14ac:dyDescent="0.3">
      <c r="B27" s="220" t="s">
        <v>298</v>
      </c>
      <c r="C27" s="221">
        <v>11.6</v>
      </c>
      <c r="D27" s="221">
        <v>31.7</v>
      </c>
      <c r="E27" s="221">
        <v>20.100000000000001</v>
      </c>
      <c r="F27" s="255">
        <v>20.100000000000001</v>
      </c>
      <c r="G27" s="222">
        <v>21774</v>
      </c>
      <c r="H27" s="360">
        <v>1E-3</v>
      </c>
      <c r="O27" s="341"/>
      <c r="P27" s="341"/>
      <c r="Q27" s="341"/>
      <c r="R27" s="341"/>
      <c r="S27" s="341"/>
      <c r="T27" s="341"/>
      <c r="U27" s="14"/>
      <c r="V27" s="341"/>
    </row>
    <row r="28" spans="2:22" ht="14" x14ac:dyDescent="0.3">
      <c r="B28" s="220" t="s">
        <v>414</v>
      </c>
      <c r="C28" s="221">
        <v>8</v>
      </c>
      <c r="D28" s="221">
        <v>0.3</v>
      </c>
      <c r="E28" s="221">
        <v>-7.7</v>
      </c>
      <c r="F28" s="255">
        <v>-7.7</v>
      </c>
      <c r="G28" s="222">
        <v>10126</v>
      </c>
      <c r="H28" s="360">
        <v>0</v>
      </c>
      <c r="O28" s="341"/>
      <c r="P28" s="341"/>
      <c r="Q28" s="341"/>
      <c r="R28" s="341"/>
      <c r="S28" s="341"/>
      <c r="T28" s="341"/>
      <c r="U28" s="14"/>
      <c r="V28" s="341"/>
    </row>
    <row r="29" spans="2:22" ht="14" x14ac:dyDescent="0.3">
      <c r="B29" s="220" t="s">
        <v>299</v>
      </c>
      <c r="C29" s="221">
        <v>105.3</v>
      </c>
      <c r="D29" s="221">
        <v>101.2</v>
      </c>
      <c r="E29" s="221">
        <v>-4.2</v>
      </c>
      <c r="F29" s="255">
        <v>-4.2</v>
      </c>
      <c r="G29" s="222">
        <v>20269</v>
      </c>
      <c r="H29" s="360">
        <v>5.0000000000000001E-3</v>
      </c>
      <c r="O29" s="341"/>
      <c r="P29" s="341"/>
      <c r="Q29" s="341"/>
      <c r="R29" s="341"/>
      <c r="S29" s="341"/>
      <c r="T29" s="341"/>
      <c r="U29" s="14"/>
      <c r="V29" s="341"/>
    </row>
    <row r="30" spans="2:22" ht="14" x14ac:dyDescent="0.3">
      <c r="B30" s="220" t="s">
        <v>300</v>
      </c>
      <c r="C30" s="221">
        <v>52.6</v>
      </c>
      <c r="D30" s="221">
        <v>25.9</v>
      </c>
      <c r="E30" s="221">
        <v>-26.7</v>
      </c>
      <c r="F30" s="255">
        <v>-26.7</v>
      </c>
      <c r="G30" s="222">
        <v>19769</v>
      </c>
      <c r="H30" s="360">
        <v>1E-3</v>
      </c>
      <c r="O30" s="341"/>
      <c r="P30" s="341"/>
      <c r="Q30" s="341"/>
      <c r="R30" s="341"/>
      <c r="S30" s="341"/>
      <c r="T30" s="341"/>
      <c r="U30" s="14"/>
      <c r="V30" s="341"/>
    </row>
    <row r="31" spans="2:22" ht="14" x14ac:dyDescent="0.3">
      <c r="B31" s="220" t="s">
        <v>301</v>
      </c>
      <c r="C31" s="221">
        <v>9.6</v>
      </c>
      <c r="D31" s="221" t="s">
        <v>190</v>
      </c>
      <c r="E31" s="221">
        <v>-9.6</v>
      </c>
      <c r="F31" s="255">
        <v>-9.6</v>
      </c>
      <c r="G31" s="222">
        <v>30902</v>
      </c>
      <c r="H31" s="360" t="s">
        <v>190</v>
      </c>
      <c r="O31" s="341"/>
      <c r="P31" s="341"/>
      <c r="Q31" s="341"/>
      <c r="R31" s="341"/>
      <c r="S31" s="341"/>
      <c r="T31" s="341"/>
      <c r="U31" s="14"/>
      <c r="V31" s="341"/>
    </row>
    <row r="32" spans="2:22" ht="14" x14ac:dyDescent="0.3">
      <c r="B32" s="220" t="s">
        <v>399</v>
      </c>
      <c r="C32" s="221">
        <v>129.4</v>
      </c>
      <c r="D32" s="221" t="s">
        <v>190</v>
      </c>
      <c r="E32" s="221">
        <v>-129.4</v>
      </c>
      <c r="F32" s="255">
        <v>-129.4</v>
      </c>
      <c r="G32" s="222">
        <v>20058</v>
      </c>
      <c r="H32" s="360" t="s">
        <v>190</v>
      </c>
      <c r="O32" s="341"/>
      <c r="P32" s="341"/>
      <c r="Q32" s="341"/>
      <c r="R32" s="341"/>
      <c r="S32" s="341"/>
      <c r="T32" s="341"/>
      <c r="U32" s="14"/>
      <c r="V32" s="341"/>
    </row>
    <row r="33" spans="2:22" ht="14" x14ac:dyDescent="0.3">
      <c r="B33" s="220" t="s">
        <v>191</v>
      </c>
      <c r="C33" s="221">
        <v>482.1</v>
      </c>
      <c r="D33" s="221">
        <v>147.5</v>
      </c>
      <c r="E33" s="221">
        <v>-334.5</v>
      </c>
      <c r="F33" s="255">
        <v>-334.5</v>
      </c>
      <c r="G33" s="222">
        <v>15141</v>
      </c>
      <c r="H33" s="360">
        <v>0.01</v>
      </c>
      <c r="O33" s="341"/>
      <c r="P33" s="341"/>
      <c r="Q33" s="341"/>
      <c r="R33" s="341"/>
      <c r="S33" s="341"/>
      <c r="T33" s="341"/>
      <c r="U33" s="14"/>
      <c r="V33" s="341"/>
    </row>
    <row r="34" spans="2:22" ht="14" x14ac:dyDescent="0.3">
      <c r="B34" s="220" t="s">
        <v>186</v>
      </c>
      <c r="C34" s="221">
        <v>42</v>
      </c>
      <c r="D34" s="221">
        <v>367.6</v>
      </c>
      <c r="E34" s="221">
        <v>325.7</v>
      </c>
      <c r="F34" s="255">
        <v>325.7</v>
      </c>
      <c r="G34" s="222">
        <v>76174</v>
      </c>
      <c r="H34" s="360">
        <v>5.0000000000000001E-3</v>
      </c>
      <c r="O34" s="341"/>
      <c r="P34" s="341"/>
      <c r="Q34" s="341"/>
      <c r="R34" s="341"/>
      <c r="S34" s="341"/>
      <c r="T34" s="341"/>
      <c r="U34" s="14"/>
      <c r="V34" s="341"/>
    </row>
    <row r="35" spans="2:22" ht="14" x14ac:dyDescent="0.3">
      <c r="B35" s="220" t="s">
        <v>192</v>
      </c>
      <c r="C35" s="221">
        <v>651.5</v>
      </c>
      <c r="D35" s="221">
        <v>255.8</v>
      </c>
      <c r="E35" s="221">
        <v>-395.7</v>
      </c>
      <c r="F35" s="255">
        <v>-395.7</v>
      </c>
      <c r="G35" s="222">
        <v>28156</v>
      </c>
      <c r="H35" s="360">
        <v>8.9999999999999993E-3</v>
      </c>
      <c r="O35" s="341"/>
      <c r="P35" s="341"/>
      <c r="Q35" s="341"/>
      <c r="R35" s="341"/>
      <c r="S35" s="341"/>
      <c r="T35" s="341"/>
      <c r="U35" s="14"/>
      <c r="V35" s="341"/>
    </row>
    <row r="36" spans="2:22" ht="14" x14ac:dyDescent="0.3">
      <c r="B36" s="220" t="s">
        <v>415</v>
      </c>
      <c r="C36" s="221" t="s">
        <v>190</v>
      </c>
      <c r="D36" s="221">
        <v>4.7</v>
      </c>
      <c r="E36" s="221">
        <v>4.7</v>
      </c>
      <c r="F36" s="255">
        <v>4.7</v>
      </c>
      <c r="G36" s="222">
        <v>13097</v>
      </c>
      <c r="H36" s="360">
        <v>0</v>
      </c>
      <c r="O36" s="341"/>
      <c r="P36" s="341"/>
      <c r="Q36" s="341"/>
      <c r="R36" s="341"/>
      <c r="S36" s="341"/>
      <c r="T36" s="341"/>
      <c r="U36" s="14"/>
      <c r="V36" s="341"/>
    </row>
    <row r="37" spans="2:22" ht="14" x14ac:dyDescent="0.3">
      <c r="B37" s="220" t="s">
        <v>302</v>
      </c>
      <c r="C37" s="221">
        <v>13.3</v>
      </c>
      <c r="D37" s="221">
        <v>11.3</v>
      </c>
      <c r="E37" s="221">
        <v>-2.1</v>
      </c>
      <c r="F37" s="255">
        <v>-2.1</v>
      </c>
      <c r="G37" s="222">
        <v>32905</v>
      </c>
      <c r="H37" s="360">
        <v>0</v>
      </c>
      <c r="O37" s="341"/>
      <c r="P37" s="341"/>
      <c r="Q37" s="341"/>
      <c r="R37" s="341"/>
      <c r="S37" s="341"/>
      <c r="T37" s="341"/>
      <c r="U37" s="14"/>
      <c r="V37" s="341"/>
    </row>
    <row r="38" spans="2:22" ht="14" x14ac:dyDescent="0.3">
      <c r="B38" s="220" t="s">
        <v>416</v>
      </c>
      <c r="C38" s="221">
        <v>0.1</v>
      </c>
      <c r="D38" s="221">
        <v>0.4</v>
      </c>
      <c r="E38" s="221">
        <v>0.3</v>
      </c>
      <c r="F38" s="255">
        <v>0.3</v>
      </c>
      <c r="G38" s="222">
        <v>15580</v>
      </c>
      <c r="H38" s="360">
        <v>0</v>
      </c>
      <c r="O38" s="341"/>
      <c r="P38" s="341"/>
      <c r="Q38" s="341"/>
      <c r="R38" s="341"/>
      <c r="S38" s="341"/>
      <c r="T38" s="341"/>
      <c r="U38" s="14"/>
      <c r="V38" s="341"/>
    </row>
    <row r="39" spans="2:22" ht="14" x14ac:dyDescent="0.3">
      <c r="B39" s="220" t="s">
        <v>400</v>
      </c>
      <c r="C39" s="221">
        <v>38</v>
      </c>
      <c r="D39" s="221" t="s">
        <v>190</v>
      </c>
      <c r="E39" s="221">
        <v>-38</v>
      </c>
      <c r="F39" s="255">
        <v>-38</v>
      </c>
      <c r="G39" s="222">
        <v>21056</v>
      </c>
      <c r="H39" s="360" t="s">
        <v>190</v>
      </c>
      <c r="O39" s="341"/>
      <c r="P39" s="341"/>
      <c r="Q39" s="341"/>
      <c r="R39" s="341"/>
      <c r="S39" s="341"/>
      <c r="T39" s="341"/>
      <c r="U39" s="14"/>
      <c r="V39" s="341"/>
    </row>
    <row r="40" spans="2:22" ht="14" x14ac:dyDescent="0.3">
      <c r="B40" s="220" t="s">
        <v>401</v>
      </c>
      <c r="C40" s="221">
        <v>928.4</v>
      </c>
      <c r="D40" s="221" t="s">
        <v>190</v>
      </c>
      <c r="E40" s="221">
        <v>-928.4</v>
      </c>
      <c r="F40" s="255">
        <v>-928.4</v>
      </c>
      <c r="G40" s="222">
        <v>21615</v>
      </c>
      <c r="H40" s="360" t="s">
        <v>190</v>
      </c>
      <c r="O40" s="341"/>
      <c r="P40" s="341"/>
      <c r="Q40" s="341"/>
      <c r="R40" s="341"/>
      <c r="S40" s="341"/>
      <c r="T40" s="341"/>
      <c r="U40" s="14"/>
      <c r="V40" s="341"/>
    </row>
    <row r="41" spans="2:22" ht="14" x14ac:dyDescent="0.3">
      <c r="B41" s="220" t="s">
        <v>658</v>
      </c>
      <c r="C41" s="221" t="s">
        <v>190</v>
      </c>
      <c r="D41" s="221">
        <v>101.3</v>
      </c>
      <c r="E41" s="221">
        <v>101.3</v>
      </c>
      <c r="F41" s="255">
        <v>101.3</v>
      </c>
      <c r="G41" s="222">
        <v>14319</v>
      </c>
      <c r="H41" s="360">
        <v>7.0000000000000001E-3</v>
      </c>
      <c r="O41" s="341"/>
      <c r="P41" s="341"/>
      <c r="Q41" s="341"/>
      <c r="R41" s="341"/>
      <c r="S41" s="341"/>
      <c r="T41" s="341"/>
      <c r="U41" s="14"/>
      <c r="V41" s="341"/>
    </row>
    <row r="42" spans="2:22" ht="14" x14ac:dyDescent="0.3">
      <c r="B42" s="220" t="s">
        <v>303</v>
      </c>
      <c r="C42" s="221">
        <v>1686.1</v>
      </c>
      <c r="D42" s="221">
        <v>1115.7</v>
      </c>
      <c r="E42" s="221">
        <v>-570.5</v>
      </c>
      <c r="F42" s="255">
        <v>-570.5</v>
      </c>
      <c r="G42" s="222">
        <v>12925</v>
      </c>
      <c r="H42" s="360">
        <v>8.5999999999999993E-2</v>
      </c>
      <c r="O42" s="341"/>
      <c r="P42" s="341"/>
      <c r="Q42" s="341"/>
      <c r="R42" s="341"/>
      <c r="S42" s="341"/>
      <c r="T42" s="341"/>
      <c r="U42" s="14"/>
      <c r="V42" s="341"/>
    </row>
    <row r="43" spans="2:22" ht="14" x14ac:dyDescent="0.3">
      <c r="B43" s="220" t="s">
        <v>659</v>
      </c>
      <c r="C43" s="221" t="s">
        <v>190</v>
      </c>
      <c r="D43" s="221">
        <v>0.5</v>
      </c>
      <c r="E43" s="221">
        <v>0.5</v>
      </c>
      <c r="F43" s="255">
        <v>0.5</v>
      </c>
      <c r="G43" s="222">
        <v>38239</v>
      </c>
      <c r="H43" s="360">
        <v>0</v>
      </c>
      <c r="O43" s="341"/>
      <c r="P43" s="341"/>
      <c r="Q43" s="341"/>
      <c r="R43" s="341"/>
      <c r="S43" s="341"/>
      <c r="T43" s="341"/>
      <c r="U43" s="14"/>
      <c r="V43" s="341"/>
    </row>
    <row r="44" spans="2:22" ht="14" x14ac:dyDescent="0.3">
      <c r="B44" s="220" t="s">
        <v>189</v>
      </c>
      <c r="C44" s="221">
        <v>4980.2</v>
      </c>
      <c r="D44" s="221">
        <v>9699.2999999999993</v>
      </c>
      <c r="E44" s="221">
        <v>4719.1000000000004</v>
      </c>
      <c r="F44" s="255">
        <v>4719.1000000000004</v>
      </c>
      <c r="G44" s="222">
        <v>129450</v>
      </c>
      <c r="H44" s="360">
        <v>7.4999999999999997E-2</v>
      </c>
      <c r="O44" s="341"/>
      <c r="P44" s="341"/>
      <c r="Q44" s="341"/>
      <c r="R44" s="341"/>
      <c r="S44" s="341"/>
      <c r="T44" s="341"/>
      <c r="U44" s="14"/>
      <c r="V44" s="341"/>
    </row>
    <row r="45" spans="2:22" ht="14" x14ac:dyDescent="0.3">
      <c r="B45" s="220" t="s">
        <v>193</v>
      </c>
      <c r="C45" s="221">
        <v>3427.9</v>
      </c>
      <c r="D45" s="221">
        <v>1656</v>
      </c>
      <c r="E45" s="221">
        <v>-1771.9</v>
      </c>
      <c r="F45" s="255">
        <v>-1771.9</v>
      </c>
      <c r="G45" s="222">
        <v>19057</v>
      </c>
      <c r="H45" s="360">
        <v>8.6999999999999994E-2</v>
      </c>
      <c r="O45" s="341"/>
      <c r="P45" s="341"/>
      <c r="Q45" s="341"/>
      <c r="R45" s="341"/>
      <c r="S45" s="341"/>
      <c r="T45" s="341"/>
      <c r="U45" s="14"/>
      <c r="V45" s="341"/>
    </row>
    <row r="46" spans="2:22" ht="14" x14ac:dyDescent="0.3">
      <c r="B46" s="220" t="s">
        <v>304</v>
      </c>
      <c r="C46" s="221">
        <v>142.69999999999999</v>
      </c>
      <c r="D46" s="221">
        <v>22.9</v>
      </c>
      <c r="E46" s="221">
        <v>-119.8</v>
      </c>
      <c r="F46" s="255">
        <v>-119.8</v>
      </c>
      <c r="G46" s="222">
        <v>11925</v>
      </c>
      <c r="H46" s="360">
        <v>2E-3</v>
      </c>
      <c r="O46" s="341"/>
      <c r="P46" s="341"/>
      <c r="Q46" s="341"/>
      <c r="R46" s="341"/>
      <c r="S46" s="341"/>
      <c r="T46" s="341"/>
      <c r="U46" s="14"/>
      <c r="V46" s="341"/>
    </row>
    <row r="47" spans="2:22" ht="14" x14ac:dyDescent="0.3">
      <c r="B47" s="220" t="s">
        <v>194</v>
      </c>
      <c r="C47" s="221">
        <v>1810.8</v>
      </c>
      <c r="D47" s="221">
        <v>941.6</v>
      </c>
      <c r="E47" s="221">
        <v>-869.2</v>
      </c>
      <c r="F47" s="255">
        <v>-869.2</v>
      </c>
      <c r="G47" s="222">
        <v>14414</v>
      </c>
      <c r="H47" s="360">
        <v>6.5000000000000002E-2</v>
      </c>
      <c r="O47" s="341"/>
      <c r="P47" s="341"/>
      <c r="Q47" s="341"/>
      <c r="R47" s="341"/>
      <c r="S47" s="341"/>
      <c r="T47" s="341"/>
      <c r="U47" s="14"/>
      <c r="V47" s="341"/>
    </row>
    <row r="48" spans="2:22" ht="14" x14ac:dyDescent="0.3">
      <c r="B48" s="220" t="s">
        <v>660</v>
      </c>
      <c r="C48" s="221" t="s">
        <v>190</v>
      </c>
      <c r="D48" s="221">
        <v>0.2</v>
      </c>
      <c r="E48" s="221">
        <v>0.2</v>
      </c>
      <c r="F48" s="255">
        <v>0.2</v>
      </c>
      <c r="G48" s="222">
        <v>16391</v>
      </c>
      <c r="H48" s="360">
        <v>0</v>
      </c>
      <c r="O48" s="341"/>
      <c r="P48" s="341"/>
      <c r="Q48" s="341"/>
      <c r="R48" s="341"/>
      <c r="S48" s="341"/>
      <c r="T48" s="341"/>
      <c r="U48" s="14"/>
      <c r="V48" s="341"/>
    </row>
    <row r="49" spans="2:22" ht="14" x14ac:dyDescent="0.3">
      <c r="B49" s="220" t="s">
        <v>305</v>
      </c>
      <c r="C49" s="221">
        <v>14.4</v>
      </c>
      <c r="D49" s="221" t="s">
        <v>190</v>
      </c>
      <c r="E49" s="221">
        <v>-14.4</v>
      </c>
      <c r="F49" s="255">
        <v>-14.4</v>
      </c>
      <c r="G49" s="222">
        <v>43842</v>
      </c>
      <c r="H49" s="360" t="s">
        <v>190</v>
      </c>
      <c r="O49" s="341"/>
      <c r="P49" s="341"/>
      <c r="Q49" s="341"/>
      <c r="R49" s="341"/>
      <c r="S49" s="341"/>
      <c r="T49" s="341"/>
      <c r="U49" s="14"/>
      <c r="V49" s="341"/>
    </row>
    <row r="50" spans="2:22" ht="14" x14ac:dyDescent="0.3">
      <c r="B50" s="220" t="s">
        <v>306</v>
      </c>
      <c r="C50" s="221">
        <v>23.8</v>
      </c>
      <c r="D50" s="221">
        <v>17.600000000000001</v>
      </c>
      <c r="E50" s="221">
        <v>-6.2</v>
      </c>
      <c r="F50" s="255">
        <v>-6.2</v>
      </c>
      <c r="G50" s="222">
        <v>47315</v>
      </c>
      <c r="H50" s="360">
        <v>0</v>
      </c>
      <c r="O50" s="341"/>
      <c r="P50" s="341"/>
      <c r="Q50" s="341"/>
      <c r="R50" s="341"/>
      <c r="S50" s="341"/>
      <c r="T50" s="341"/>
      <c r="U50" s="14"/>
      <c r="V50" s="341"/>
    </row>
    <row r="51" spans="2:22" ht="14" x14ac:dyDescent="0.3">
      <c r="B51" s="220" t="s">
        <v>409</v>
      </c>
      <c r="C51" s="221">
        <v>742.7</v>
      </c>
      <c r="D51" s="221">
        <v>648.1</v>
      </c>
      <c r="E51" s="221">
        <v>-94.5</v>
      </c>
      <c r="F51" s="255">
        <v>-94.5</v>
      </c>
      <c r="G51" s="222">
        <v>24273</v>
      </c>
      <c r="H51" s="360">
        <v>2.7E-2</v>
      </c>
      <c r="O51" s="341"/>
      <c r="P51" s="341"/>
      <c r="Q51" s="341"/>
      <c r="R51" s="341"/>
      <c r="S51" s="341"/>
      <c r="T51" s="341"/>
      <c r="U51" s="14"/>
      <c r="V51" s="341"/>
    </row>
    <row r="52" spans="2:22" ht="14" x14ac:dyDescent="0.3">
      <c r="B52" s="220" t="s">
        <v>307</v>
      </c>
      <c r="C52" s="221">
        <v>33.1</v>
      </c>
      <c r="D52" s="221">
        <v>2.2999999999999998</v>
      </c>
      <c r="E52" s="221">
        <v>-30.8</v>
      </c>
      <c r="F52" s="255">
        <v>-30.8</v>
      </c>
      <c r="G52" s="222">
        <v>18958</v>
      </c>
      <c r="H52" s="360">
        <v>0</v>
      </c>
      <c r="O52" s="341"/>
      <c r="P52" s="341"/>
      <c r="Q52" s="341"/>
      <c r="R52" s="341"/>
      <c r="S52" s="341"/>
      <c r="T52" s="341"/>
      <c r="U52" s="14"/>
      <c r="V52" s="341"/>
    </row>
    <row r="53" spans="2:22" ht="14" x14ac:dyDescent="0.3">
      <c r="B53" s="220" t="s">
        <v>308</v>
      </c>
      <c r="C53" s="221">
        <v>47.3</v>
      </c>
      <c r="D53" s="221">
        <v>80.900000000000006</v>
      </c>
      <c r="E53" s="221">
        <v>33.6</v>
      </c>
      <c r="F53" s="255">
        <v>33.6</v>
      </c>
      <c r="G53" s="222">
        <v>11707</v>
      </c>
      <c r="H53" s="360">
        <v>7.0000000000000001E-3</v>
      </c>
      <c r="O53" s="341"/>
      <c r="P53" s="341"/>
      <c r="Q53" s="341"/>
      <c r="R53" s="341"/>
      <c r="S53" s="341"/>
      <c r="T53" s="341"/>
      <c r="U53" s="14"/>
      <c r="V53" s="341"/>
    </row>
    <row r="54" spans="2:22" ht="14" x14ac:dyDescent="0.3">
      <c r="B54" s="220" t="s">
        <v>187</v>
      </c>
      <c r="C54" s="221">
        <v>72.2</v>
      </c>
      <c r="D54" s="221">
        <v>181.9</v>
      </c>
      <c r="E54" s="221">
        <v>109.7</v>
      </c>
      <c r="F54" s="255">
        <v>109.7</v>
      </c>
      <c r="G54" s="222">
        <v>46699</v>
      </c>
      <c r="H54" s="360">
        <v>4.0000000000000001E-3</v>
      </c>
      <c r="O54" s="341"/>
      <c r="P54" s="341"/>
      <c r="Q54" s="341"/>
      <c r="R54" s="341"/>
      <c r="S54" s="341"/>
      <c r="T54" s="341"/>
      <c r="U54" s="14"/>
      <c r="V54" s="341"/>
    </row>
    <row r="55" spans="2:22" ht="14" x14ac:dyDescent="0.3">
      <c r="B55" s="53" t="s">
        <v>326</v>
      </c>
      <c r="C55" s="90">
        <v>19038.2</v>
      </c>
      <c r="D55" s="90">
        <v>21554.799999999999</v>
      </c>
      <c r="E55" s="90">
        <v>2516.6</v>
      </c>
      <c r="F55" s="54"/>
      <c r="G55" s="54" t="s">
        <v>661</v>
      </c>
      <c r="H55" s="55">
        <v>1E-3</v>
      </c>
      <c r="O55" s="341"/>
      <c r="P55" s="341"/>
      <c r="Q55" s="341"/>
      <c r="R55" s="341"/>
      <c r="S55" s="341"/>
      <c r="T55" s="341"/>
      <c r="U55" s="14"/>
      <c r="V55" s="341"/>
    </row>
    <row r="56" spans="2:22" x14ac:dyDescent="0.3">
      <c r="B56" s="206" t="s">
        <v>119</v>
      </c>
      <c r="C56" s="207"/>
      <c r="D56" s="208"/>
      <c r="E56" s="209"/>
      <c r="F56" s="209"/>
      <c r="G56" s="209"/>
      <c r="H56" s="210"/>
    </row>
    <row r="57" spans="2:22" ht="25" x14ac:dyDescent="0.3">
      <c r="B57" s="211" t="s">
        <v>309</v>
      </c>
      <c r="C57" s="205" t="s">
        <v>431</v>
      </c>
      <c r="D57" s="205" t="s">
        <v>498</v>
      </c>
      <c r="E57" s="205" t="s">
        <v>561</v>
      </c>
      <c r="F57" s="205"/>
      <c r="G57" s="205"/>
      <c r="H57" s="205"/>
    </row>
    <row r="58" spans="2:22" ht="14" x14ac:dyDescent="0.3">
      <c r="B58" s="212" t="s">
        <v>310</v>
      </c>
      <c r="C58" s="213">
        <v>271</v>
      </c>
      <c r="D58" s="213">
        <v>272</v>
      </c>
      <c r="E58" s="213">
        <v>1</v>
      </c>
      <c r="F58" s="213"/>
      <c r="G58" s="213"/>
      <c r="H58" s="213"/>
      <c r="Q58" s="14"/>
      <c r="R58" s="14"/>
    </row>
    <row r="59" spans="2:22" ht="14" x14ac:dyDescent="0.3">
      <c r="B59" s="223" t="s">
        <v>311</v>
      </c>
      <c r="C59" s="214">
        <v>0.88</v>
      </c>
      <c r="D59" s="214">
        <v>0.88</v>
      </c>
      <c r="E59" s="215" t="s">
        <v>198</v>
      </c>
      <c r="F59" s="215"/>
      <c r="G59" s="215"/>
      <c r="H59" s="215"/>
      <c r="Q59" s="14"/>
      <c r="R59" s="14"/>
    </row>
    <row r="60" spans="2:22" ht="4.1500000000000004" customHeight="1" x14ac:dyDescent="0.3">
      <c r="B60" s="176"/>
      <c r="C60" s="176"/>
      <c r="D60" s="176"/>
      <c r="E60" s="176"/>
      <c r="F60" s="176"/>
      <c r="G60" s="176"/>
      <c r="H60" s="176"/>
    </row>
    <row r="61" spans="2:22" x14ac:dyDescent="0.3">
      <c r="B61" s="498" t="s">
        <v>711</v>
      </c>
      <c r="C61" s="498"/>
      <c r="D61" s="498"/>
      <c r="E61" s="498"/>
      <c r="F61" s="498"/>
      <c r="G61" s="498"/>
      <c r="H61" s="498"/>
    </row>
    <row r="62" spans="2:22" ht="28.9" customHeight="1" x14ac:dyDescent="0.3">
      <c r="B62" s="497"/>
      <c r="C62" s="497"/>
      <c r="D62" s="497"/>
      <c r="E62" s="497"/>
      <c r="F62" s="497"/>
      <c r="G62" s="497"/>
      <c r="H62" s="497"/>
    </row>
    <row r="63" spans="2:22" ht="25.15" customHeight="1" x14ac:dyDescent="0.3">
      <c r="B63" s="497" t="s">
        <v>712</v>
      </c>
      <c r="C63" s="497"/>
      <c r="D63" s="497"/>
      <c r="E63" s="497"/>
      <c r="F63" s="497"/>
      <c r="G63" s="497"/>
      <c r="H63" s="497"/>
    </row>
    <row r="64" spans="2:22" ht="14.25" customHeight="1" x14ac:dyDescent="0.3">
      <c r="B64" s="497"/>
      <c r="C64" s="497"/>
      <c r="D64" s="497"/>
      <c r="E64" s="497"/>
      <c r="F64" s="497"/>
      <c r="G64" s="497"/>
      <c r="H64" s="497"/>
    </row>
    <row r="65" spans="2:8" ht="14.25" customHeight="1" x14ac:dyDescent="0.3">
      <c r="B65" s="224"/>
      <c r="C65" s="224"/>
      <c r="D65" s="224"/>
      <c r="E65" s="224"/>
      <c r="F65" s="224"/>
      <c r="G65" s="224"/>
      <c r="H65" s="224"/>
    </row>
    <row r="66" spans="2:8" ht="14.25" customHeight="1" x14ac:dyDescent="0.35">
      <c r="B66" s="177"/>
      <c r="C66" s="177"/>
      <c r="D66" s="177"/>
      <c r="E66" s="178"/>
      <c r="F66" s="178"/>
      <c r="G66" s="179"/>
      <c r="H66" s="180"/>
    </row>
    <row r="67" spans="2:8" ht="13" x14ac:dyDescent="0.35">
      <c r="B67" s="177"/>
      <c r="C67" s="177"/>
      <c r="D67" s="177"/>
      <c r="E67" s="177"/>
      <c r="F67" s="177"/>
      <c r="G67" s="177"/>
      <c r="H67" s="177"/>
    </row>
    <row r="68" spans="2:8" ht="13" x14ac:dyDescent="0.35">
      <c r="B68" s="181"/>
      <c r="C68" s="177"/>
      <c r="D68" s="177"/>
      <c r="E68" s="178"/>
      <c r="F68" s="178"/>
      <c r="G68" s="177"/>
      <c r="H68" s="177"/>
    </row>
    <row r="69" spans="2:8" ht="13" x14ac:dyDescent="0.35">
      <c r="B69" s="177"/>
      <c r="C69" s="177"/>
      <c r="D69" s="177"/>
      <c r="E69" s="177"/>
      <c r="F69" s="177"/>
      <c r="G69" s="179"/>
      <c r="H69" s="177"/>
    </row>
    <row r="70" spans="2:8" ht="14.25" customHeight="1" x14ac:dyDescent="0.35">
      <c r="B70" s="177"/>
      <c r="C70" s="177"/>
      <c r="D70" s="177"/>
      <c r="E70" s="178"/>
      <c r="F70" s="178"/>
      <c r="G70" s="179"/>
      <c r="H70" s="177"/>
    </row>
    <row r="71" spans="2:8" ht="13" x14ac:dyDescent="0.35">
      <c r="B71" s="177"/>
      <c r="C71" s="177"/>
      <c r="D71" s="177"/>
      <c r="E71" s="177"/>
      <c r="F71" s="177"/>
      <c r="G71" s="179"/>
      <c r="H71" s="177"/>
    </row>
    <row r="72" spans="2:8" ht="13" x14ac:dyDescent="0.35">
      <c r="B72" s="177"/>
      <c r="C72" s="177"/>
      <c r="D72" s="177"/>
      <c r="E72" s="177"/>
      <c r="F72" s="177"/>
      <c r="G72" s="179"/>
      <c r="H72" s="177"/>
    </row>
    <row r="73" spans="2:8" ht="13" x14ac:dyDescent="0.35">
      <c r="B73" s="177"/>
      <c r="C73" s="182"/>
      <c r="D73" s="182"/>
      <c r="E73" s="177"/>
      <c r="F73" s="177"/>
      <c r="G73" s="179"/>
      <c r="H73" s="177"/>
    </row>
    <row r="74" spans="2:8" ht="13" x14ac:dyDescent="0.35">
      <c r="B74" s="177"/>
      <c r="C74" s="177"/>
      <c r="D74" s="177"/>
      <c r="E74" s="177"/>
      <c r="F74" s="177"/>
      <c r="G74" s="179"/>
      <c r="H74" s="177"/>
    </row>
    <row r="75" spans="2:8" ht="13" x14ac:dyDescent="0.35">
      <c r="B75" s="177"/>
      <c r="C75" s="177"/>
      <c r="D75" s="177"/>
      <c r="E75" s="177"/>
      <c r="F75" s="177"/>
      <c r="G75" s="179"/>
      <c r="H75" s="177"/>
    </row>
  </sheetData>
  <mergeCells count="11">
    <mergeCell ref="B63:H64"/>
    <mergeCell ref="B2:H2"/>
    <mergeCell ref="B3:H3"/>
    <mergeCell ref="B61:H62"/>
    <mergeCell ref="B7:B8"/>
    <mergeCell ref="C7:E7"/>
    <mergeCell ref="G7:G8"/>
    <mergeCell ref="B9:B10"/>
    <mergeCell ref="C9:E9"/>
    <mergeCell ref="G9:G10"/>
    <mergeCell ref="H7:H10"/>
  </mergeCells>
  <conditionalFormatting sqref="L8 J8">
    <cfRule type="iconSet" priority="3">
      <iconSet showValue="0" reverse="1">
        <cfvo type="percent" val="0"/>
        <cfvo type="num" val="0"/>
        <cfvo type="num" val="0" gte="0"/>
      </iconSet>
    </cfRule>
  </conditionalFormatting>
  <conditionalFormatting sqref="L10 J10">
    <cfRule type="iconSet" priority="2">
      <iconSet showValue="0" reverse="1">
        <cfvo type="percent" val="0"/>
        <cfvo type="num" val="0"/>
        <cfvo type="num" val="0" gte="0"/>
      </iconSet>
    </cfRule>
  </conditionalFormatting>
  <hyperlinks>
    <hyperlink ref="A1" location="Índice!A1" display="Índice" xr:uid="{4C30BEDD-1B38-42E4-9248-B5508B35B71F}"/>
  </hyperlinks>
  <pageMargins left="0.23622047244094491" right="0.23622047244094491" top="0.74803149606299213" bottom="0.74803149606299213" header="0.31496062992125984" footer="0.31496062992125984"/>
  <pageSetup paperSize="9" scale="71" fitToHeight="0" orientation="portrait" r:id="rId1"/>
  <extLst>
    <ext xmlns:x14="http://schemas.microsoft.com/office/spreadsheetml/2009/9/main" uri="{78C0D931-6437-407d-A8EE-F0AAD7539E65}">
      <x14:conditionalFormattings>
        <x14:conditionalFormatting xmlns:xm="http://schemas.microsoft.com/office/excel/2006/main">
          <x14:cfRule type="iconSet" priority="7" id="{2763125F-0BE1-4E55-B326-FC6F25A61DF0}">
            <x14:iconSet showValue="0" custom="1">
              <x14:cfvo type="percent">
                <xm:f>0</xm:f>
              </x14:cfvo>
              <x14:cfvo type="num">
                <xm:f>-50</xm:f>
              </x14:cfvo>
              <x14:cfvo type="num" gte="0">
                <xm:f>50</xm:f>
              </x14:cfvo>
              <x14:cfIcon iconSet="3TrafficLights1" iconId="2"/>
              <x14:cfIcon iconSet="NoIcons" iconId="0"/>
              <x14:cfIcon iconSet="3TrafficLights1" iconId="0"/>
            </x14:iconSet>
          </x14:cfRule>
          <xm:sqref>F11:F54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91089-C66D-4AF1-8544-57D5BD50B5DF}">
  <sheetPr>
    <pageSetUpPr fitToPage="1"/>
  </sheetPr>
  <dimension ref="A1:S49"/>
  <sheetViews>
    <sheetView showGridLines="0" zoomScaleNormal="100" workbookViewId="0"/>
  </sheetViews>
  <sheetFormatPr defaultColWidth="9.1796875" defaultRowHeight="13.5" x14ac:dyDescent="0.25"/>
  <cols>
    <col min="1" max="1" width="6.54296875" style="14" bestFit="1" customWidth="1"/>
    <col min="2" max="2" width="14.54296875" style="14" customWidth="1"/>
    <col min="3" max="18" width="7.81640625" style="14" customWidth="1"/>
    <col min="19" max="16384" width="9.1796875" style="14"/>
  </cols>
  <sheetData>
    <row r="1" spans="1:19" ht="15" customHeight="1" x14ac:dyDescent="0.25">
      <c r="A1" s="4" t="s">
        <v>4</v>
      </c>
    </row>
    <row r="2" spans="1:19" ht="15" customHeight="1" x14ac:dyDescent="0.25">
      <c r="B2" s="389" t="str">
        <f>+Índice!B11</f>
        <v>Gráfico 1 – Saldo orçamental, contributos para as variações do saldo, receita e despesa dos municípios em 2025</v>
      </c>
      <c r="C2" s="389"/>
      <c r="D2" s="389"/>
      <c r="E2" s="389"/>
      <c r="F2" s="389"/>
      <c r="G2" s="389"/>
      <c r="H2" s="389"/>
      <c r="I2" s="389"/>
      <c r="J2" s="389"/>
      <c r="K2" s="389"/>
      <c r="L2" s="389"/>
      <c r="M2" s="389"/>
      <c r="N2" s="389"/>
      <c r="O2" s="389"/>
      <c r="P2" s="389"/>
      <c r="Q2" s="389"/>
      <c r="R2" s="389"/>
    </row>
    <row r="3" spans="1:19" ht="15.65" customHeight="1" x14ac:dyDescent="0.25">
      <c r="B3" s="389" t="str">
        <f>+Índice!C11</f>
        <v>Chart 1 - Budget balance, contributions to municipalities' balance, revenue and expenditure in 2025</v>
      </c>
      <c r="C3" s="389"/>
      <c r="D3" s="389"/>
      <c r="E3" s="389"/>
      <c r="F3" s="389"/>
      <c r="G3" s="389"/>
      <c r="H3" s="389"/>
      <c r="I3" s="389"/>
      <c r="J3" s="389"/>
      <c r="K3" s="389"/>
      <c r="L3" s="389"/>
      <c r="M3" s="389"/>
      <c r="N3" s="389"/>
      <c r="O3" s="389"/>
      <c r="P3" s="389"/>
      <c r="Q3" s="389"/>
      <c r="R3" s="389"/>
    </row>
    <row r="4" spans="1:19" ht="15" customHeight="1" x14ac:dyDescent="0.25"/>
    <row r="5" spans="1:19" ht="15" customHeight="1" x14ac:dyDescent="0.35">
      <c r="B5" s="3" t="s">
        <v>5</v>
      </c>
    </row>
    <row r="6" spans="1:19" ht="15" customHeight="1" x14ac:dyDescent="0.3">
      <c r="B6" s="147" t="s">
        <v>454</v>
      </c>
      <c r="C6" s="27"/>
      <c r="D6" s="27"/>
      <c r="E6" s="27"/>
      <c r="F6" s="27"/>
      <c r="G6" s="27"/>
      <c r="H6" s="27"/>
      <c r="I6" s="27"/>
      <c r="J6" s="27"/>
      <c r="K6" s="27"/>
      <c r="L6" s="27"/>
      <c r="M6" s="27"/>
      <c r="N6" s="27"/>
      <c r="O6" s="2"/>
      <c r="P6" s="2"/>
      <c r="Q6" s="2"/>
      <c r="R6" s="18"/>
    </row>
    <row r="7" spans="1:19" ht="15" customHeight="1" x14ac:dyDescent="0.25">
      <c r="B7" s="148" t="s">
        <v>6</v>
      </c>
      <c r="C7" s="149">
        <v>2010</v>
      </c>
      <c r="D7" s="148">
        <v>2011</v>
      </c>
      <c r="E7" s="149">
        <v>2012</v>
      </c>
      <c r="F7" s="148">
        <v>2013</v>
      </c>
      <c r="G7" s="149">
        <v>2014</v>
      </c>
      <c r="H7" s="148">
        <v>2015</v>
      </c>
      <c r="I7" s="149">
        <v>2016</v>
      </c>
      <c r="J7" s="148">
        <v>2017</v>
      </c>
      <c r="K7" s="149">
        <v>2018</v>
      </c>
      <c r="L7" s="148">
        <v>2019</v>
      </c>
      <c r="M7" s="149" t="s">
        <v>317</v>
      </c>
      <c r="N7" s="149" t="s">
        <v>341</v>
      </c>
      <c r="O7" s="149" t="s">
        <v>384</v>
      </c>
      <c r="P7" s="149" t="s">
        <v>417</v>
      </c>
      <c r="Q7" s="149" t="s">
        <v>429</v>
      </c>
      <c r="R7" s="149" t="s">
        <v>465</v>
      </c>
    </row>
    <row r="8" spans="1:19" ht="33.65" customHeight="1" x14ac:dyDescent="0.25">
      <c r="B8" s="150" t="s">
        <v>455</v>
      </c>
      <c r="C8" s="151">
        <v>62</v>
      </c>
      <c r="D8" s="151">
        <v>208</v>
      </c>
      <c r="E8" s="151">
        <v>749</v>
      </c>
      <c r="F8" s="151">
        <v>-62</v>
      </c>
      <c r="G8" s="151">
        <v>419</v>
      </c>
      <c r="H8" s="151">
        <v>741</v>
      </c>
      <c r="I8" s="151">
        <v>662</v>
      </c>
      <c r="J8" s="151">
        <v>474</v>
      </c>
      <c r="K8" s="151">
        <v>456</v>
      </c>
      <c r="L8" s="151">
        <v>570</v>
      </c>
      <c r="M8" s="151">
        <v>254</v>
      </c>
      <c r="N8" s="151">
        <v>-15</v>
      </c>
      <c r="O8" s="151">
        <v>360</v>
      </c>
      <c r="P8" s="151">
        <v>28</v>
      </c>
      <c r="Q8" s="151">
        <v>267</v>
      </c>
      <c r="R8" s="151">
        <v>492</v>
      </c>
    </row>
    <row r="9" spans="1:19" ht="4.5" customHeight="1" x14ac:dyDescent="0.25">
      <c r="B9" s="152"/>
      <c r="C9" s="153"/>
      <c r="D9" s="153"/>
      <c r="E9" s="153"/>
      <c r="F9" s="153"/>
      <c r="G9" s="153"/>
      <c r="H9" s="153"/>
      <c r="I9" s="153"/>
      <c r="J9" s="153"/>
      <c r="K9" s="153"/>
      <c r="L9" s="153"/>
      <c r="M9" s="153"/>
      <c r="N9" s="153"/>
      <c r="O9" s="153"/>
      <c r="P9" s="153"/>
      <c r="Q9" s="153"/>
      <c r="R9" s="153"/>
    </row>
    <row r="10" spans="1:19" ht="15" customHeight="1" x14ac:dyDescent="0.3">
      <c r="B10" s="2"/>
      <c r="C10" s="2"/>
      <c r="D10" s="2"/>
      <c r="E10" s="2"/>
      <c r="F10" s="2"/>
      <c r="G10" s="2"/>
      <c r="H10" s="2"/>
      <c r="I10" s="2"/>
      <c r="J10" s="2"/>
      <c r="K10" s="2"/>
      <c r="L10" s="2"/>
      <c r="M10" s="2"/>
      <c r="N10" s="2"/>
      <c r="O10" s="2"/>
      <c r="P10" s="2"/>
      <c r="Q10" s="2"/>
      <c r="R10" s="18"/>
    </row>
    <row r="11" spans="1:19" ht="15" customHeight="1" x14ac:dyDescent="0.3">
      <c r="B11" s="147" t="s">
        <v>672</v>
      </c>
      <c r="C11" s="27"/>
      <c r="D11" s="27"/>
      <c r="E11" s="27"/>
      <c r="F11" s="27"/>
      <c r="G11" s="27"/>
      <c r="H11" s="27"/>
      <c r="I11" s="27"/>
      <c r="J11" s="27"/>
      <c r="K11" s="27"/>
      <c r="L11" s="27"/>
      <c r="M11" s="27"/>
      <c r="N11" s="27"/>
      <c r="O11" s="2"/>
      <c r="P11" s="2"/>
      <c r="Q11" s="2"/>
      <c r="R11" s="18"/>
    </row>
    <row r="12" spans="1:19" ht="15" customHeight="1" x14ac:dyDescent="0.25">
      <c r="B12" s="402" t="s">
        <v>31</v>
      </c>
      <c r="C12" s="402"/>
      <c r="D12" s="402"/>
      <c r="E12" s="402" t="s">
        <v>466</v>
      </c>
      <c r="F12" s="402"/>
      <c r="G12" s="402"/>
      <c r="H12" s="402"/>
      <c r="I12" s="402" t="s">
        <v>467</v>
      </c>
      <c r="J12" s="402"/>
      <c r="K12" s="402"/>
      <c r="L12" s="402"/>
      <c r="M12" s="402" t="s">
        <v>32</v>
      </c>
      <c r="N12" s="402"/>
      <c r="O12" s="402"/>
      <c r="P12" s="402"/>
      <c r="Q12" s="2"/>
    </row>
    <row r="13" spans="1:19" ht="15" customHeight="1" x14ac:dyDescent="0.25">
      <c r="B13" s="402"/>
      <c r="C13" s="402"/>
      <c r="D13" s="402"/>
      <c r="E13" s="402" t="s">
        <v>468</v>
      </c>
      <c r="F13" s="402"/>
      <c r="G13" s="402"/>
      <c r="H13" s="402"/>
      <c r="I13" s="402" t="s">
        <v>469</v>
      </c>
      <c r="J13" s="402"/>
      <c r="K13" s="402"/>
      <c r="L13" s="402"/>
      <c r="M13" s="402"/>
      <c r="N13" s="402"/>
      <c r="O13" s="402"/>
      <c r="P13" s="402"/>
      <c r="Q13" s="2"/>
    </row>
    <row r="14" spans="1:19" ht="15" hidden="1" customHeight="1" x14ac:dyDescent="0.25">
      <c r="B14" s="403" t="s">
        <v>33</v>
      </c>
      <c r="C14" s="403"/>
      <c r="D14" s="403"/>
      <c r="E14" s="404"/>
      <c r="F14" s="404"/>
      <c r="G14" s="404"/>
      <c r="H14" s="404"/>
      <c r="I14" s="404"/>
      <c r="J14" s="404"/>
      <c r="K14" s="404"/>
      <c r="L14" s="404"/>
      <c r="M14" s="403" t="s">
        <v>34</v>
      </c>
      <c r="N14" s="403"/>
      <c r="O14" s="405"/>
      <c r="P14" s="2"/>
      <c r="Q14" s="2"/>
    </row>
    <row r="15" spans="1:19" ht="15" customHeight="1" x14ac:dyDescent="0.25">
      <c r="B15" s="406" t="s">
        <v>35</v>
      </c>
      <c r="C15" s="406"/>
      <c r="D15" s="406"/>
      <c r="E15" s="407">
        <v>14.6</v>
      </c>
      <c r="F15" s="407"/>
      <c r="G15" s="407"/>
      <c r="H15" s="407"/>
      <c r="I15" s="407">
        <v>8.8000000000000007</v>
      </c>
      <c r="J15" s="407"/>
      <c r="K15" s="407"/>
      <c r="L15" s="407"/>
      <c r="M15" s="406" t="s">
        <v>36</v>
      </c>
      <c r="N15" s="406"/>
      <c r="O15" s="406"/>
      <c r="P15" s="406"/>
      <c r="Q15" s="2"/>
      <c r="R15" s="72"/>
      <c r="S15" s="72"/>
    </row>
    <row r="16" spans="1:19" ht="15" customHeight="1" x14ac:dyDescent="0.25">
      <c r="B16" s="408" t="s">
        <v>37</v>
      </c>
      <c r="C16" s="408"/>
      <c r="D16" s="408"/>
      <c r="E16" s="409">
        <v>13</v>
      </c>
      <c r="F16" s="409"/>
      <c r="G16" s="409"/>
      <c r="H16" s="409"/>
      <c r="I16" s="409">
        <v>-0.5</v>
      </c>
      <c r="J16" s="409"/>
      <c r="K16" s="409"/>
      <c r="L16" s="409"/>
      <c r="M16" s="408" t="s">
        <v>38</v>
      </c>
      <c r="N16" s="408"/>
      <c r="O16" s="410"/>
      <c r="P16" s="2"/>
      <c r="Q16" s="2"/>
      <c r="R16" s="72"/>
      <c r="S16" s="72"/>
    </row>
    <row r="17" spans="2:19" ht="15" customHeight="1" x14ac:dyDescent="0.25">
      <c r="B17" s="408" t="s">
        <v>39</v>
      </c>
      <c r="C17" s="408"/>
      <c r="D17" s="408"/>
      <c r="E17" s="409">
        <v>10.6</v>
      </c>
      <c r="F17" s="409"/>
      <c r="G17" s="409"/>
      <c r="H17" s="409"/>
      <c r="I17" s="409">
        <v>2.1</v>
      </c>
      <c r="J17" s="409"/>
      <c r="K17" s="409"/>
      <c r="L17" s="409"/>
      <c r="M17" s="408" t="s">
        <v>40</v>
      </c>
      <c r="N17" s="408"/>
      <c r="O17" s="410"/>
      <c r="P17" s="2"/>
      <c r="Q17" s="2"/>
      <c r="R17" s="72"/>
      <c r="S17" s="72"/>
    </row>
    <row r="18" spans="2:19" ht="15" customHeight="1" x14ac:dyDescent="0.25">
      <c r="B18" s="408" t="s">
        <v>41</v>
      </c>
      <c r="C18" s="408"/>
      <c r="D18" s="408"/>
      <c r="E18" s="409">
        <v>17.100000000000001</v>
      </c>
      <c r="F18" s="409"/>
      <c r="G18" s="409"/>
      <c r="H18" s="409"/>
      <c r="I18" s="409">
        <v>16.7</v>
      </c>
      <c r="J18" s="409"/>
      <c r="K18" s="409"/>
      <c r="L18" s="409"/>
      <c r="M18" s="408" t="s">
        <v>42</v>
      </c>
      <c r="N18" s="408"/>
      <c r="O18" s="410"/>
      <c r="P18" s="2"/>
      <c r="Q18" s="2"/>
      <c r="R18" s="72"/>
      <c r="S18" s="72"/>
    </row>
    <row r="19" spans="2:19" ht="15" customHeight="1" x14ac:dyDescent="0.25">
      <c r="B19" s="406" t="s">
        <v>43</v>
      </c>
      <c r="C19" s="406"/>
      <c r="D19" s="406"/>
      <c r="E19" s="407">
        <v>13</v>
      </c>
      <c r="F19" s="407"/>
      <c r="G19" s="407"/>
      <c r="H19" s="407"/>
      <c r="I19" s="407">
        <v>14</v>
      </c>
      <c r="J19" s="407"/>
      <c r="K19" s="407"/>
      <c r="L19" s="407"/>
      <c r="M19" s="406" t="s">
        <v>44</v>
      </c>
      <c r="N19" s="406"/>
      <c r="O19" s="406"/>
      <c r="P19" s="406"/>
      <c r="Q19" s="154"/>
      <c r="R19" s="72"/>
      <c r="S19" s="72"/>
    </row>
    <row r="20" spans="2:19" ht="15" customHeight="1" x14ac:dyDescent="0.25">
      <c r="B20" s="408" t="s">
        <v>45</v>
      </c>
      <c r="C20" s="408"/>
      <c r="D20" s="408"/>
      <c r="E20" s="409">
        <v>7.9</v>
      </c>
      <c r="F20" s="409"/>
      <c r="G20" s="409"/>
      <c r="H20" s="409"/>
      <c r="I20" s="409">
        <v>4.4000000000000004</v>
      </c>
      <c r="J20" s="409"/>
      <c r="K20" s="409"/>
      <c r="L20" s="409"/>
      <c r="M20" s="408" t="s">
        <v>46</v>
      </c>
      <c r="N20" s="408"/>
      <c r="O20" s="408"/>
      <c r="P20" s="408"/>
      <c r="Q20" s="2"/>
      <c r="R20" s="72"/>
      <c r="S20" s="72"/>
    </row>
    <row r="21" spans="2:19" ht="15" customHeight="1" x14ac:dyDescent="0.25">
      <c r="B21" s="408" t="s">
        <v>47</v>
      </c>
      <c r="C21" s="408"/>
      <c r="D21" s="408"/>
      <c r="E21" s="409">
        <v>30.3</v>
      </c>
      <c r="F21" s="409"/>
      <c r="G21" s="409"/>
      <c r="H21" s="409"/>
      <c r="I21" s="409">
        <v>42.6</v>
      </c>
      <c r="J21" s="409"/>
      <c r="K21" s="409"/>
      <c r="L21" s="409"/>
      <c r="M21" s="408" t="s">
        <v>48</v>
      </c>
      <c r="N21" s="408"/>
      <c r="O21" s="408"/>
      <c r="P21" s="408"/>
      <c r="Q21" s="2"/>
      <c r="R21" s="72"/>
      <c r="S21" s="72"/>
    </row>
    <row r="22" spans="2:19" ht="15" customHeight="1" x14ac:dyDescent="0.25">
      <c r="B22" s="408" t="s">
        <v>49</v>
      </c>
      <c r="C22" s="408"/>
      <c r="D22" s="408"/>
      <c r="E22" s="409">
        <v>-15.8</v>
      </c>
      <c r="F22" s="409"/>
      <c r="G22" s="409"/>
      <c r="H22" s="409"/>
      <c r="I22" s="409">
        <v>40.1</v>
      </c>
      <c r="J22" s="409"/>
      <c r="K22" s="409"/>
      <c r="L22" s="409"/>
      <c r="M22" s="408" t="s">
        <v>50</v>
      </c>
      <c r="N22" s="408"/>
      <c r="O22" s="408"/>
      <c r="P22" s="408"/>
      <c r="Q22" s="2"/>
      <c r="R22" s="72"/>
      <c r="S22" s="72"/>
    </row>
    <row r="23" spans="2:19" ht="4.5" customHeight="1" x14ac:dyDescent="0.25">
      <c r="B23" s="155"/>
      <c r="C23" s="155"/>
      <c r="D23" s="155"/>
      <c r="E23" s="156"/>
      <c r="F23" s="156"/>
      <c r="G23" s="156"/>
      <c r="H23" s="156"/>
      <c r="I23" s="156"/>
      <c r="J23" s="156"/>
      <c r="K23" s="156"/>
      <c r="L23" s="156"/>
      <c r="M23" s="155"/>
      <c r="N23" s="155"/>
      <c r="O23" s="155"/>
      <c r="P23" s="158"/>
      <c r="Q23" s="2"/>
      <c r="R23" s="72"/>
    </row>
    <row r="24" spans="2:19" ht="15" customHeight="1" x14ac:dyDescent="0.25">
      <c r="B24" s="2"/>
      <c r="C24" s="2"/>
      <c r="D24" s="2"/>
      <c r="E24" s="2"/>
      <c r="F24" s="2"/>
      <c r="G24" s="2"/>
      <c r="H24" s="154"/>
      <c r="I24" s="154"/>
      <c r="J24" s="154"/>
      <c r="K24" s="154"/>
      <c r="L24" s="154"/>
      <c r="M24" s="154"/>
      <c r="N24" s="154"/>
      <c r="O24" s="154"/>
      <c r="P24" s="154"/>
      <c r="Q24" s="2"/>
    </row>
    <row r="25" spans="2:19" ht="15" customHeight="1" x14ac:dyDescent="0.25">
      <c r="B25" s="147" t="s">
        <v>673</v>
      </c>
      <c r="C25" s="2"/>
      <c r="D25" s="2"/>
      <c r="E25" s="2"/>
      <c r="F25" s="2"/>
      <c r="G25" s="2"/>
      <c r="H25" s="2"/>
      <c r="I25" s="2"/>
      <c r="J25" s="2"/>
      <c r="K25" s="2"/>
      <c r="L25" s="2"/>
      <c r="M25" s="2"/>
      <c r="N25" s="2"/>
      <c r="O25" s="2"/>
      <c r="P25" s="2"/>
      <c r="Q25" s="2"/>
    </row>
    <row r="26" spans="2:19" ht="15.65" customHeight="1" x14ac:dyDescent="0.25">
      <c r="B26" s="402" t="s">
        <v>31</v>
      </c>
      <c r="C26" s="402"/>
      <c r="D26" s="402"/>
      <c r="E26" s="411" t="s">
        <v>430</v>
      </c>
      <c r="F26" s="411" t="s">
        <v>470</v>
      </c>
      <c r="G26" s="413" t="str">
        <f>+I12</f>
        <v>OE/2025</v>
      </c>
      <c r="H26" s="413"/>
      <c r="I26" s="402" t="str">
        <f>+M12</f>
        <v>Municipalities  budget aggregates and components</v>
      </c>
      <c r="J26" s="402"/>
      <c r="K26" s="402"/>
      <c r="L26" s="402"/>
      <c r="M26" s="2"/>
      <c r="N26" s="2"/>
      <c r="O26" s="2"/>
      <c r="P26" s="2"/>
      <c r="Q26" s="2"/>
    </row>
    <row r="27" spans="2:19" x14ac:dyDescent="0.25">
      <c r="B27" s="402"/>
      <c r="C27" s="402"/>
      <c r="D27" s="402"/>
      <c r="E27" s="412"/>
      <c r="F27" s="412"/>
      <c r="G27" s="413" t="str">
        <f>+I13</f>
        <v>SB/2025</v>
      </c>
      <c r="H27" s="413"/>
      <c r="I27" s="402"/>
      <c r="J27" s="402"/>
      <c r="K27" s="402"/>
      <c r="L27" s="402"/>
      <c r="M27" s="2"/>
      <c r="N27" s="2"/>
      <c r="O27" s="2"/>
      <c r="P27" s="2"/>
      <c r="Q27" s="2"/>
    </row>
    <row r="28" spans="2:19" ht="16.5" customHeight="1" x14ac:dyDescent="0.25">
      <c r="B28" s="414" t="s">
        <v>51</v>
      </c>
      <c r="C28" s="414"/>
      <c r="D28" s="414"/>
      <c r="E28" s="68">
        <v>10.199999999999999</v>
      </c>
      <c r="F28" s="68">
        <v>14.6</v>
      </c>
      <c r="G28" s="415">
        <v>8.8000000000000007</v>
      </c>
      <c r="H28" s="415"/>
      <c r="I28" s="414" t="s">
        <v>52</v>
      </c>
      <c r="J28" s="414"/>
      <c r="K28" s="414"/>
      <c r="L28" s="414"/>
      <c r="M28" s="2"/>
      <c r="N28" s="2"/>
      <c r="O28" s="345"/>
      <c r="P28" s="346"/>
      <c r="Q28" s="345"/>
      <c r="R28" s="72"/>
    </row>
    <row r="29" spans="2:19" ht="15" customHeight="1" x14ac:dyDescent="0.25">
      <c r="B29" s="416" t="s">
        <v>37</v>
      </c>
      <c r="C29" s="417"/>
      <c r="D29" s="417"/>
      <c r="E29" s="26">
        <v>0.7</v>
      </c>
      <c r="F29" s="25">
        <v>4.2</v>
      </c>
      <c r="G29" s="418">
        <v>-0.2</v>
      </c>
      <c r="H29" s="419"/>
      <c r="I29" s="420" t="s">
        <v>38</v>
      </c>
      <c r="J29" s="420"/>
      <c r="K29" s="420"/>
      <c r="L29" s="2"/>
      <c r="M29" s="2"/>
      <c r="N29" s="2"/>
      <c r="O29" s="345"/>
      <c r="P29" s="346"/>
      <c r="Q29" s="345"/>
      <c r="R29" s="72"/>
    </row>
    <row r="30" spans="2:19" ht="15" customHeight="1" x14ac:dyDescent="0.25">
      <c r="B30" s="416" t="s">
        <v>39</v>
      </c>
      <c r="C30" s="417"/>
      <c r="D30" s="417"/>
      <c r="E30" s="26">
        <v>1.7</v>
      </c>
      <c r="F30" s="25">
        <v>1.9</v>
      </c>
      <c r="G30" s="418">
        <v>0.4</v>
      </c>
      <c r="H30" s="419"/>
      <c r="I30" s="420" t="s">
        <v>40</v>
      </c>
      <c r="J30" s="420"/>
      <c r="K30" s="420"/>
      <c r="L30" s="2"/>
      <c r="M30" s="2"/>
      <c r="N30" s="2"/>
      <c r="O30" s="345"/>
      <c r="P30" s="346"/>
      <c r="Q30" s="345"/>
      <c r="R30" s="72"/>
    </row>
    <row r="31" spans="2:19" ht="15" customHeight="1" x14ac:dyDescent="0.25">
      <c r="B31" s="416" t="s">
        <v>53</v>
      </c>
      <c r="C31" s="417"/>
      <c r="D31" s="417"/>
      <c r="E31" s="26">
        <v>7.7</v>
      </c>
      <c r="F31" s="25">
        <v>8.4</v>
      </c>
      <c r="G31" s="418">
        <v>8.6</v>
      </c>
      <c r="H31" s="419"/>
      <c r="I31" s="420" t="s">
        <v>54</v>
      </c>
      <c r="J31" s="420"/>
      <c r="K31" s="420"/>
      <c r="L31" s="2"/>
      <c r="M31" s="2"/>
      <c r="N31" s="2"/>
      <c r="O31" s="345"/>
      <c r="P31" s="346"/>
      <c r="Q31" s="345"/>
      <c r="R31" s="72"/>
    </row>
    <row r="32" spans="2:19" ht="4.5" customHeight="1" x14ac:dyDescent="0.25">
      <c r="B32" s="157"/>
      <c r="C32" s="157"/>
      <c r="D32" s="157"/>
      <c r="E32" s="24"/>
      <c r="F32" s="24"/>
      <c r="G32" s="24"/>
      <c r="H32" s="24"/>
      <c r="I32" s="157"/>
      <c r="J32" s="157"/>
      <c r="K32" s="157"/>
      <c r="L32" s="157"/>
      <c r="M32" s="2"/>
      <c r="N32" s="2"/>
      <c r="O32" s="2"/>
      <c r="P32" s="2"/>
      <c r="Q32" s="2"/>
    </row>
    <row r="33" spans="2:18" ht="15" customHeight="1" x14ac:dyDescent="0.25">
      <c r="B33" s="159"/>
      <c r="C33" s="159"/>
      <c r="D33" s="159"/>
      <c r="E33" s="160"/>
      <c r="F33" s="160"/>
      <c r="G33" s="160"/>
      <c r="H33" s="160"/>
      <c r="I33" s="160"/>
      <c r="J33" s="160"/>
      <c r="K33" s="160"/>
      <c r="L33" s="160"/>
      <c r="M33" s="160"/>
      <c r="N33" s="160"/>
      <c r="O33" s="160"/>
      <c r="P33" s="160"/>
      <c r="Q33" s="160"/>
      <c r="R33" s="20"/>
    </row>
    <row r="34" spans="2:18" ht="15" customHeight="1" x14ac:dyDescent="0.25">
      <c r="B34" s="147" t="s">
        <v>674</v>
      </c>
      <c r="C34" s="2"/>
      <c r="D34" s="2"/>
      <c r="E34" s="2"/>
      <c r="F34" s="2"/>
      <c r="G34" s="2"/>
      <c r="H34" s="2"/>
      <c r="I34" s="2"/>
      <c r="J34" s="2"/>
      <c r="K34" s="2"/>
      <c r="L34" s="2"/>
      <c r="M34" s="2"/>
      <c r="N34" s="2"/>
      <c r="O34" s="2"/>
      <c r="P34" s="2"/>
      <c r="Q34" s="2"/>
    </row>
    <row r="35" spans="2:18" ht="15" customHeight="1" x14ac:dyDescent="0.25">
      <c r="B35" s="402" t="s">
        <v>31</v>
      </c>
      <c r="C35" s="402"/>
      <c r="D35" s="402"/>
      <c r="E35" s="402" t="str">
        <f>+E26</f>
        <v>2024*</v>
      </c>
      <c r="F35" s="402" t="str">
        <f>+F26</f>
        <v>2025*</v>
      </c>
      <c r="G35" s="413" t="str">
        <f>+G26</f>
        <v>OE/2025</v>
      </c>
      <c r="H35" s="413"/>
      <c r="I35" s="402" t="str">
        <f>+I26</f>
        <v>Municipalities  budget aggregates and components</v>
      </c>
      <c r="J35" s="402"/>
      <c r="K35" s="402"/>
      <c r="L35" s="402"/>
      <c r="M35" s="2"/>
      <c r="N35" s="2"/>
      <c r="O35" s="2"/>
      <c r="P35" s="2"/>
      <c r="Q35" s="2"/>
    </row>
    <row r="36" spans="2:18" ht="15" customHeight="1" x14ac:dyDescent="0.25">
      <c r="B36" s="402"/>
      <c r="C36" s="402"/>
      <c r="D36" s="402"/>
      <c r="E36" s="402"/>
      <c r="F36" s="402"/>
      <c r="G36" s="413" t="str">
        <f>+G27</f>
        <v>SB/2025</v>
      </c>
      <c r="H36" s="413"/>
      <c r="I36" s="402"/>
      <c r="J36" s="402"/>
      <c r="K36" s="402"/>
      <c r="L36" s="402"/>
      <c r="M36" s="2"/>
      <c r="N36" s="2"/>
      <c r="O36" s="2"/>
      <c r="P36" s="2"/>
      <c r="Q36" s="2"/>
    </row>
    <row r="37" spans="2:18" ht="15" customHeight="1" x14ac:dyDescent="0.25">
      <c r="B37" s="414" t="s">
        <v>55</v>
      </c>
      <c r="C37" s="414"/>
      <c r="D37" s="414"/>
      <c r="E37" s="68">
        <v>8.1</v>
      </c>
      <c r="F37" s="68">
        <v>13</v>
      </c>
      <c r="G37" s="421">
        <v>14</v>
      </c>
      <c r="H37" s="421">
        <v>0</v>
      </c>
      <c r="I37" s="422" t="s">
        <v>56</v>
      </c>
      <c r="J37" s="422"/>
      <c r="K37" s="422"/>
      <c r="L37" s="422"/>
      <c r="M37" s="2"/>
      <c r="N37" s="2"/>
      <c r="O37" s="2"/>
      <c r="P37" s="2"/>
      <c r="Q37" s="2"/>
      <c r="R37" s="72"/>
    </row>
    <row r="38" spans="2:18" ht="15" customHeight="1" x14ac:dyDescent="0.25">
      <c r="B38" s="416" t="s">
        <v>45</v>
      </c>
      <c r="C38" s="417"/>
      <c r="D38" s="417"/>
      <c r="E38" s="26">
        <v>7.4</v>
      </c>
      <c r="F38" s="25">
        <v>5.9</v>
      </c>
      <c r="G38" s="418">
        <v>3.3</v>
      </c>
      <c r="H38" s="418">
        <v>0</v>
      </c>
      <c r="I38" s="423" t="s">
        <v>46</v>
      </c>
      <c r="J38" s="424"/>
      <c r="K38" s="424"/>
      <c r="L38" s="424"/>
      <c r="M38" s="2"/>
      <c r="N38" s="2"/>
      <c r="O38" s="2"/>
      <c r="P38" s="2"/>
      <c r="Q38" s="2"/>
      <c r="R38" s="72"/>
    </row>
    <row r="39" spans="2:18" ht="15" customHeight="1" x14ac:dyDescent="0.25">
      <c r="B39" s="416" t="s">
        <v>47</v>
      </c>
      <c r="C39" s="417"/>
      <c r="D39" s="417"/>
      <c r="E39" s="26">
        <v>0.5</v>
      </c>
      <c r="F39" s="25">
        <v>7.3</v>
      </c>
      <c r="G39" s="418">
        <v>10.4</v>
      </c>
      <c r="H39" s="418">
        <v>0</v>
      </c>
      <c r="I39" s="425" t="s">
        <v>48</v>
      </c>
      <c r="J39" s="408"/>
      <c r="K39" s="408"/>
      <c r="L39" s="408"/>
      <c r="M39" s="2"/>
      <c r="N39" s="2"/>
      <c r="O39" s="2"/>
      <c r="P39" s="2"/>
      <c r="Q39" s="2"/>
      <c r="R39" s="72"/>
    </row>
    <row r="40" spans="2:18" ht="15" customHeight="1" x14ac:dyDescent="0.25">
      <c r="B40" s="416" t="s">
        <v>49</v>
      </c>
      <c r="C40" s="417"/>
      <c r="D40" s="417"/>
      <c r="E40" s="26">
        <v>0.2</v>
      </c>
      <c r="F40" s="25">
        <v>-0.1</v>
      </c>
      <c r="G40" s="418">
        <v>0.4</v>
      </c>
      <c r="H40" s="418">
        <v>0</v>
      </c>
      <c r="I40" s="426" t="s">
        <v>50</v>
      </c>
      <c r="J40" s="427"/>
      <c r="K40" s="427"/>
      <c r="L40" s="427"/>
      <c r="M40" s="2"/>
      <c r="N40" s="2"/>
      <c r="O40" s="2"/>
      <c r="P40" s="2"/>
      <c r="Q40" s="2"/>
      <c r="R40" s="72"/>
    </row>
    <row r="41" spans="2:18" ht="4.5" customHeight="1" x14ac:dyDescent="0.25">
      <c r="B41" s="23"/>
      <c r="C41" s="23"/>
      <c r="D41" s="23"/>
      <c r="E41" s="24"/>
      <c r="F41" s="24"/>
      <c r="G41" s="24"/>
      <c r="H41" s="24"/>
      <c r="I41" s="23"/>
      <c r="J41" s="23"/>
      <c r="K41" s="23"/>
      <c r="L41" s="23"/>
    </row>
    <row r="42" spans="2:18" ht="15" customHeight="1" x14ac:dyDescent="0.25">
      <c r="B42" s="428" t="s">
        <v>681</v>
      </c>
      <c r="C42" s="428"/>
      <c r="D42" s="428"/>
      <c r="E42" s="428"/>
      <c r="F42" s="428"/>
      <c r="G42" s="428"/>
      <c r="H42" s="428"/>
      <c r="I42" s="428"/>
      <c r="J42" s="428"/>
      <c r="K42" s="428"/>
      <c r="L42" s="428"/>
      <c r="M42" s="428"/>
      <c r="N42" s="428"/>
      <c r="O42" s="428"/>
      <c r="P42" s="428"/>
      <c r="Q42" s="428"/>
      <c r="R42" s="428"/>
    </row>
    <row r="43" spans="2:18" ht="15" customHeight="1" x14ac:dyDescent="0.25">
      <c r="B43" s="401" t="s">
        <v>675</v>
      </c>
      <c r="C43" s="401"/>
      <c r="D43" s="401"/>
      <c r="E43" s="401"/>
      <c r="F43" s="401"/>
      <c r="G43" s="401"/>
      <c r="H43" s="401"/>
      <c r="I43" s="401"/>
      <c r="J43" s="401"/>
      <c r="K43" s="401"/>
      <c r="L43" s="401"/>
      <c r="M43" s="401"/>
      <c r="N43" s="401"/>
      <c r="O43" s="401"/>
      <c r="P43" s="401"/>
      <c r="Q43" s="401"/>
      <c r="R43" s="401"/>
    </row>
    <row r="44" spans="2:18" ht="15" customHeight="1" x14ac:dyDescent="0.25">
      <c r="B44" s="401" t="s">
        <v>571</v>
      </c>
      <c r="C44" s="401"/>
      <c r="D44" s="401"/>
      <c r="E44" s="401"/>
      <c r="F44" s="401"/>
      <c r="G44" s="401"/>
      <c r="H44" s="401"/>
      <c r="I44" s="401"/>
      <c r="J44" s="401"/>
      <c r="K44" s="401"/>
      <c r="L44" s="401"/>
      <c r="M44" s="401"/>
      <c r="N44" s="401"/>
      <c r="O44" s="401"/>
      <c r="P44" s="401"/>
      <c r="Q44" s="401"/>
      <c r="R44" s="401"/>
    </row>
    <row r="45" spans="2:18" ht="15" customHeight="1" x14ac:dyDescent="0.25">
      <c r="B45" s="401"/>
      <c r="C45" s="401"/>
      <c r="D45" s="401"/>
      <c r="E45" s="401"/>
      <c r="F45" s="401"/>
      <c r="G45" s="401"/>
      <c r="H45" s="401"/>
      <c r="I45" s="401"/>
      <c r="J45" s="401"/>
      <c r="K45" s="401"/>
      <c r="L45" s="401"/>
      <c r="M45" s="401"/>
      <c r="N45" s="401"/>
      <c r="O45" s="401"/>
      <c r="P45" s="401"/>
      <c r="Q45" s="401"/>
      <c r="R45" s="401"/>
    </row>
    <row r="46" spans="2:18" ht="15" customHeight="1" x14ac:dyDescent="0.25">
      <c r="B46" s="428" t="s">
        <v>682</v>
      </c>
      <c r="C46" s="428"/>
      <c r="D46" s="428"/>
      <c r="E46" s="428"/>
      <c r="F46" s="428"/>
      <c r="G46" s="428"/>
      <c r="H46" s="428"/>
      <c r="I46" s="428"/>
      <c r="J46" s="428"/>
      <c r="K46" s="428"/>
      <c r="L46" s="428"/>
      <c r="M46" s="428"/>
      <c r="N46" s="428"/>
      <c r="O46" s="428"/>
      <c r="P46" s="428"/>
      <c r="Q46" s="428"/>
      <c r="R46" s="428"/>
    </row>
    <row r="47" spans="2:18" ht="15" customHeight="1" x14ac:dyDescent="0.25">
      <c r="B47" s="401" t="s">
        <v>676</v>
      </c>
      <c r="C47" s="401"/>
      <c r="D47" s="401"/>
      <c r="E47" s="401"/>
      <c r="F47" s="401"/>
      <c r="G47" s="401"/>
      <c r="H47" s="401"/>
      <c r="I47" s="401"/>
      <c r="J47" s="401"/>
      <c r="K47" s="401"/>
      <c r="L47" s="401"/>
      <c r="M47" s="401"/>
      <c r="N47" s="401"/>
      <c r="O47" s="401"/>
      <c r="P47" s="401"/>
      <c r="Q47" s="401"/>
      <c r="R47" s="401"/>
    </row>
    <row r="48" spans="2:18" ht="13.5" customHeight="1" x14ac:dyDescent="0.25">
      <c r="B48" s="401" t="s">
        <v>572</v>
      </c>
      <c r="C48" s="401"/>
      <c r="D48" s="401"/>
      <c r="E48" s="401"/>
      <c r="F48" s="401"/>
      <c r="G48" s="401"/>
      <c r="H48" s="401"/>
      <c r="I48" s="401"/>
      <c r="J48" s="401"/>
      <c r="K48" s="401"/>
      <c r="L48" s="401"/>
      <c r="M48" s="401"/>
      <c r="N48" s="401"/>
      <c r="O48" s="401"/>
      <c r="P48" s="401"/>
      <c r="Q48" s="401"/>
      <c r="R48" s="401"/>
    </row>
    <row r="49" spans="2:18" x14ac:dyDescent="0.25">
      <c r="B49" s="401"/>
      <c r="C49" s="401"/>
      <c r="D49" s="401"/>
      <c r="E49" s="401"/>
      <c r="F49" s="401"/>
      <c r="G49" s="401"/>
      <c r="H49" s="401"/>
      <c r="I49" s="401"/>
      <c r="J49" s="401"/>
      <c r="K49" s="401"/>
      <c r="L49" s="401"/>
      <c r="M49" s="401"/>
      <c r="N49" s="401"/>
      <c r="O49" s="401"/>
      <c r="P49" s="401"/>
      <c r="Q49" s="401"/>
      <c r="R49" s="401"/>
    </row>
  </sheetData>
  <mergeCells count="86">
    <mergeCell ref="B42:R42"/>
    <mergeCell ref="B43:R43"/>
    <mergeCell ref="B46:R46"/>
    <mergeCell ref="B47:R47"/>
    <mergeCell ref="B44:R45"/>
    <mergeCell ref="B39:D39"/>
    <mergeCell ref="G39:H39"/>
    <mergeCell ref="B40:D40"/>
    <mergeCell ref="G40:H40"/>
    <mergeCell ref="I39:L39"/>
    <mergeCell ref="I40:L40"/>
    <mergeCell ref="B37:D37"/>
    <mergeCell ref="G37:H37"/>
    <mergeCell ref="I37:L37"/>
    <mergeCell ref="B38:D38"/>
    <mergeCell ref="G38:H38"/>
    <mergeCell ref="I38:L38"/>
    <mergeCell ref="B35:D36"/>
    <mergeCell ref="E35:E36"/>
    <mergeCell ref="F35:F36"/>
    <mergeCell ref="G35:H35"/>
    <mergeCell ref="I35:L36"/>
    <mergeCell ref="G36:H36"/>
    <mergeCell ref="B30:D30"/>
    <mergeCell ref="G30:H30"/>
    <mergeCell ref="I30:K30"/>
    <mergeCell ref="B31:D31"/>
    <mergeCell ref="G31:H31"/>
    <mergeCell ref="I31:K31"/>
    <mergeCell ref="B28:D28"/>
    <mergeCell ref="G28:H28"/>
    <mergeCell ref="I28:L28"/>
    <mergeCell ref="B29:D29"/>
    <mergeCell ref="G29:H29"/>
    <mergeCell ref="I29:K29"/>
    <mergeCell ref="B26:D27"/>
    <mergeCell ref="E26:E27"/>
    <mergeCell ref="F26:F27"/>
    <mergeCell ref="G26:H26"/>
    <mergeCell ref="I26:L27"/>
    <mergeCell ref="G27:H27"/>
    <mergeCell ref="M21:P21"/>
    <mergeCell ref="B22:D22"/>
    <mergeCell ref="E22:H22"/>
    <mergeCell ref="I22:L22"/>
    <mergeCell ref="M22:P22"/>
    <mergeCell ref="B21:D21"/>
    <mergeCell ref="E21:H21"/>
    <mergeCell ref="I21:L21"/>
    <mergeCell ref="B19:D19"/>
    <mergeCell ref="E19:H19"/>
    <mergeCell ref="I19:L19"/>
    <mergeCell ref="M19:P19"/>
    <mergeCell ref="M20:P20"/>
    <mergeCell ref="B20:D20"/>
    <mergeCell ref="E20:H20"/>
    <mergeCell ref="I20:L20"/>
    <mergeCell ref="B17:D17"/>
    <mergeCell ref="E17:H17"/>
    <mergeCell ref="I17:L17"/>
    <mergeCell ref="M17:O17"/>
    <mergeCell ref="B18:D18"/>
    <mergeCell ref="E18:H18"/>
    <mergeCell ref="I18:L18"/>
    <mergeCell ref="M18:O18"/>
    <mergeCell ref="M15:P15"/>
    <mergeCell ref="B16:D16"/>
    <mergeCell ref="E16:H16"/>
    <mergeCell ref="I16:L16"/>
    <mergeCell ref="M16:O16"/>
    <mergeCell ref="B48:R49"/>
    <mergeCell ref="B2:R2"/>
    <mergeCell ref="B3:R3"/>
    <mergeCell ref="B12:D13"/>
    <mergeCell ref="E12:H12"/>
    <mergeCell ref="I12:L12"/>
    <mergeCell ref="M12:P13"/>
    <mergeCell ref="E13:H13"/>
    <mergeCell ref="I13:L13"/>
    <mergeCell ref="B14:D14"/>
    <mergeCell ref="E14:H14"/>
    <mergeCell ref="I14:L14"/>
    <mergeCell ref="M14:O14"/>
    <mergeCell ref="B15:D15"/>
    <mergeCell ref="E15:H15"/>
    <mergeCell ref="I15:L15"/>
  </mergeCells>
  <hyperlinks>
    <hyperlink ref="A1" location="Índice!A1" display="Índice" xr:uid="{7D94D0F3-1678-4B5F-811D-8C0AF2597681}"/>
  </hyperlinks>
  <printOptions horizontalCentered="1"/>
  <pageMargins left="0.11811023622047245" right="0.11811023622047245" top="0.59055118110236227" bottom="0.15748031496062992"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
    <pageSetUpPr fitToPage="1"/>
  </sheetPr>
  <dimension ref="A1:AB29"/>
  <sheetViews>
    <sheetView showGridLines="0" zoomScaleNormal="100" workbookViewId="0"/>
  </sheetViews>
  <sheetFormatPr defaultColWidth="9.1796875" defaultRowHeight="13.5" x14ac:dyDescent="0.25"/>
  <cols>
    <col min="1" max="1" width="6.54296875" style="14" bestFit="1" customWidth="1"/>
    <col min="2" max="2" width="12.81640625" style="14" bestFit="1" customWidth="1"/>
    <col min="3" max="14" width="8.1796875" style="14" customWidth="1"/>
    <col min="15" max="16384" width="9.1796875" style="14"/>
  </cols>
  <sheetData>
    <row r="1" spans="1:28" x14ac:dyDescent="0.25">
      <c r="A1" s="4" t="s">
        <v>4</v>
      </c>
    </row>
    <row r="2" spans="1:28" x14ac:dyDescent="0.25">
      <c r="B2" s="389" t="str">
        <f>+Índice!B12</f>
        <v>Gráfico 2 – Evolução do Stock de Passivos Não Financeiros e Pagamentos em Atraso (M€)</v>
      </c>
      <c r="C2" s="389"/>
      <c r="D2" s="389"/>
      <c r="E2" s="389"/>
      <c r="F2" s="389"/>
      <c r="G2" s="389"/>
      <c r="H2" s="389"/>
      <c r="I2" s="389"/>
      <c r="J2" s="389"/>
      <c r="K2" s="389"/>
      <c r="L2" s="389"/>
      <c r="M2" s="389"/>
      <c r="N2" s="389"/>
    </row>
    <row r="3" spans="1:28" ht="15" customHeight="1" x14ac:dyDescent="0.25">
      <c r="B3" s="389" t="str">
        <f>+Índice!C12</f>
        <v>Chart 2 - Developments of Non-Financial Liabilities Stock and Arrears (M€)</v>
      </c>
      <c r="C3" s="389"/>
      <c r="D3" s="389"/>
      <c r="E3" s="389"/>
      <c r="F3" s="389"/>
      <c r="G3" s="389"/>
      <c r="H3" s="389"/>
      <c r="I3" s="389"/>
      <c r="J3" s="389"/>
      <c r="K3" s="389"/>
      <c r="L3" s="389"/>
      <c r="M3" s="389"/>
      <c r="N3" s="389"/>
    </row>
    <row r="4" spans="1:28" ht="15" customHeight="1" x14ac:dyDescent="0.25">
      <c r="C4" s="19"/>
      <c r="D4" s="19"/>
      <c r="E4" s="19"/>
      <c r="F4" s="19"/>
      <c r="G4" s="19"/>
      <c r="H4" s="19"/>
      <c r="I4" s="19"/>
      <c r="J4" s="19"/>
      <c r="K4" s="19"/>
      <c r="L4" s="19"/>
      <c r="M4" s="19"/>
      <c r="N4" s="19"/>
    </row>
    <row r="5" spans="1:28" ht="14.5" x14ac:dyDescent="0.35">
      <c r="B5" s="3" t="s">
        <v>5</v>
      </c>
    </row>
    <row r="6" spans="1:28" x14ac:dyDescent="0.25">
      <c r="B6" s="147" t="s">
        <v>57</v>
      </c>
      <c r="C6" s="27"/>
      <c r="D6" s="27"/>
      <c r="E6" s="27"/>
      <c r="F6" s="27"/>
      <c r="G6" s="27"/>
      <c r="H6" s="27"/>
      <c r="I6" s="27"/>
      <c r="J6" s="27"/>
      <c r="K6" s="27"/>
      <c r="L6" s="27"/>
      <c r="M6" s="27"/>
      <c r="N6" s="27"/>
    </row>
    <row r="7" spans="1:28" x14ac:dyDescent="0.25">
      <c r="B7" s="402" t="s">
        <v>6</v>
      </c>
      <c r="C7" s="148" t="s">
        <v>7</v>
      </c>
      <c r="D7" s="148" t="s">
        <v>8</v>
      </c>
      <c r="E7" s="148" t="s">
        <v>9</v>
      </c>
      <c r="F7" s="148" t="s">
        <v>10</v>
      </c>
      <c r="G7" s="148" t="s">
        <v>11</v>
      </c>
      <c r="H7" s="148" t="s">
        <v>12</v>
      </c>
      <c r="I7" s="148" t="s">
        <v>13</v>
      </c>
      <c r="J7" s="148" t="s">
        <v>14</v>
      </c>
      <c r="K7" s="148" t="s">
        <v>15</v>
      </c>
      <c r="L7" s="148" t="s">
        <v>16</v>
      </c>
      <c r="M7" s="148" t="s">
        <v>17</v>
      </c>
      <c r="N7" s="149" t="s">
        <v>18</v>
      </c>
    </row>
    <row r="8" spans="1:28" x14ac:dyDescent="0.25">
      <c r="B8" s="402"/>
      <c r="C8" s="148" t="s">
        <v>19</v>
      </c>
      <c r="D8" s="148" t="s">
        <v>20</v>
      </c>
      <c r="E8" s="148" t="s">
        <v>21</v>
      </c>
      <c r="F8" s="148" t="s">
        <v>22</v>
      </c>
      <c r="G8" s="148" t="s">
        <v>23</v>
      </c>
      <c r="H8" s="148" t="s">
        <v>24</v>
      </c>
      <c r="I8" s="148" t="s">
        <v>25</v>
      </c>
      <c r="J8" s="148" t="s">
        <v>26</v>
      </c>
      <c r="K8" s="148" t="s">
        <v>27</v>
      </c>
      <c r="L8" s="148" t="s">
        <v>28</v>
      </c>
      <c r="M8" s="148" t="s">
        <v>29</v>
      </c>
      <c r="N8" s="149" t="s">
        <v>30</v>
      </c>
    </row>
    <row r="9" spans="1:28" x14ac:dyDescent="0.25">
      <c r="B9" s="150">
        <v>2024</v>
      </c>
      <c r="C9" s="151">
        <v>954</v>
      </c>
      <c r="D9" s="151">
        <v>1035</v>
      </c>
      <c r="E9" s="151">
        <v>1065</v>
      </c>
      <c r="F9" s="151">
        <v>1146</v>
      </c>
      <c r="G9" s="151">
        <v>1171</v>
      </c>
      <c r="H9" s="151">
        <v>1124</v>
      </c>
      <c r="I9" s="151">
        <v>1119</v>
      </c>
      <c r="J9" s="151">
        <v>1125</v>
      </c>
      <c r="K9" s="151">
        <v>1056</v>
      </c>
      <c r="L9" s="151">
        <v>1049</v>
      </c>
      <c r="M9" s="151">
        <v>1147</v>
      </c>
      <c r="N9" s="151">
        <v>1001</v>
      </c>
      <c r="P9" s="19"/>
      <c r="Q9" s="19"/>
      <c r="R9" s="19"/>
      <c r="S9" s="19"/>
      <c r="T9" s="19"/>
      <c r="U9" s="19"/>
      <c r="V9" s="19"/>
      <c r="W9" s="19"/>
      <c r="X9" s="19"/>
      <c r="Y9" s="19"/>
      <c r="Z9" s="19"/>
      <c r="AA9" s="19"/>
      <c r="AB9" s="19"/>
    </row>
    <row r="10" spans="1:28" x14ac:dyDescent="0.25">
      <c r="B10" s="150">
        <v>2025</v>
      </c>
      <c r="C10" s="151">
        <v>964</v>
      </c>
      <c r="D10" s="151">
        <v>975</v>
      </c>
      <c r="E10" s="151">
        <v>1034</v>
      </c>
      <c r="F10" s="151">
        <v>1053</v>
      </c>
      <c r="G10" s="151">
        <v>1111</v>
      </c>
      <c r="H10" s="151">
        <v>1166</v>
      </c>
      <c r="I10" s="151">
        <v>1111</v>
      </c>
      <c r="J10" s="151">
        <v>1111</v>
      </c>
      <c r="K10" s="151">
        <v>1101</v>
      </c>
      <c r="L10" s="151">
        <v>1168</v>
      </c>
      <c r="M10" s="151">
        <v>1228</v>
      </c>
      <c r="N10" s="151">
        <v>1115</v>
      </c>
      <c r="P10" s="19"/>
      <c r="Q10" s="19"/>
      <c r="R10" s="19"/>
      <c r="S10" s="19"/>
      <c r="T10" s="19"/>
      <c r="U10" s="19"/>
      <c r="V10" s="19"/>
      <c r="W10" s="19"/>
      <c r="X10" s="19"/>
      <c r="Y10" s="19"/>
      <c r="Z10" s="19"/>
      <c r="AA10" s="19"/>
      <c r="AB10" s="19"/>
    </row>
    <row r="11" spans="1:28" ht="4.5" customHeight="1" x14ac:dyDescent="0.25">
      <c r="B11" s="152"/>
      <c r="C11" s="153"/>
      <c r="D11" s="153"/>
      <c r="E11" s="153"/>
      <c r="F11" s="153"/>
      <c r="G11" s="153"/>
      <c r="H11" s="153"/>
      <c r="I11" s="153"/>
      <c r="J11" s="153"/>
      <c r="K11" s="153"/>
      <c r="L11" s="153"/>
      <c r="M11" s="153"/>
      <c r="N11" s="153"/>
    </row>
    <row r="12" spans="1:28" x14ac:dyDescent="0.25">
      <c r="B12" s="2"/>
      <c r="C12" s="154"/>
      <c r="D12" s="154"/>
      <c r="E12" s="154"/>
      <c r="F12" s="154"/>
      <c r="G12" s="154"/>
      <c r="H12" s="154"/>
      <c r="I12" s="154"/>
      <c r="J12" s="154"/>
      <c r="K12" s="154"/>
      <c r="L12" s="154"/>
      <c r="M12" s="154"/>
      <c r="N12" s="154"/>
    </row>
    <row r="13" spans="1:28" x14ac:dyDescent="0.25">
      <c r="B13" s="147" t="s">
        <v>58</v>
      </c>
      <c r="C13" s="27"/>
      <c r="D13" s="27"/>
      <c r="E13" s="27"/>
      <c r="F13" s="27"/>
      <c r="G13" s="27"/>
      <c r="H13" s="27"/>
      <c r="I13" s="27"/>
      <c r="J13" s="27"/>
      <c r="K13" s="27"/>
      <c r="L13" s="27"/>
      <c r="M13" s="27"/>
      <c r="N13" s="27"/>
    </row>
    <row r="14" spans="1:28" x14ac:dyDescent="0.25">
      <c r="B14" s="430" t="s">
        <v>59</v>
      </c>
      <c r="C14" s="430"/>
      <c r="D14" s="430"/>
      <c r="E14" s="430"/>
      <c r="F14" s="430"/>
      <c r="G14" s="430"/>
      <c r="H14" s="430"/>
      <c r="I14" s="430"/>
      <c r="J14" s="430"/>
      <c r="K14" s="430"/>
      <c r="L14" s="430"/>
      <c r="M14" s="430"/>
      <c r="N14" s="430"/>
    </row>
    <row r="15" spans="1:28" x14ac:dyDescent="0.25">
      <c r="B15" s="402" t="s">
        <v>6</v>
      </c>
      <c r="C15" s="148" t="s">
        <v>7</v>
      </c>
      <c r="D15" s="148" t="s">
        <v>8</v>
      </c>
      <c r="E15" s="148" t="s">
        <v>9</v>
      </c>
      <c r="F15" s="148" t="s">
        <v>10</v>
      </c>
      <c r="G15" s="148" t="s">
        <v>11</v>
      </c>
      <c r="H15" s="148" t="s">
        <v>12</v>
      </c>
      <c r="I15" s="148" t="s">
        <v>13</v>
      </c>
      <c r="J15" s="148" t="s">
        <v>14</v>
      </c>
      <c r="K15" s="148" t="s">
        <v>15</v>
      </c>
      <c r="L15" s="148" t="s">
        <v>16</v>
      </c>
      <c r="M15" s="148" t="s">
        <v>17</v>
      </c>
      <c r="N15" s="148" t="s">
        <v>18</v>
      </c>
    </row>
    <row r="16" spans="1:28" x14ac:dyDescent="0.25">
      <c r="B16" s="402"/>
      <c r="C16" s="148" t="s">
        <v>19</v>
      </c>
      <c r="D16" s="148" t="s">
        <v>20</v>
      </c>
      <c r="E16" s="148" t="s">
        <v>21</v>
      </c>
      <c r="F16" s="148" t="s">
        <v>22</v>
      </c>
      <c r="G16" s="148" t="s">
        <v>23</v>
      </c>
      <c r="H16" s="148" t="s">
        <v>24</v>
      </c>
      <c r="I16" s="148" t="s">
        <v>25</v>
      </c>
      <c r="J16" s="148" t="s">
        <v>26</v>
      </c>
      <c r="K16" s="148" t="s">
        <v>27</v>
      </c>
      <c r="L16" s="148" t="s">
        <v>28</v>
      </c>
      <c r="M16" s="148" t="s">
        <v>29</v>
      </c>
      <c r="N16" s="148" t="s">
        <v>30</v>
      </c>
    </row>
    <row r="17" spans="2:27" x14ac:dyDescent="0.25">
      <c r="B17" s="150">
        <v>2024</v>
      </c>
      <c r="C17" s="355">
        <v>30</v>
      </c>
      <c r="D17" s="355">
        <v>28</v>
      </c>
      <c r="E17" s="355">
        <v>32</v>
      </c>
      <c r="F17" s="355">
        <v>35</v>
      </c>
      <c r="G17" s="355">
        <v>33</v>
      </c>
      <c r="H17" s="355">
        <v>32</v>
      </c>
      <c r="I17" s="355">
        <v>31</v>
      </c>
      <c r="J17" s="355">
        <v>33</v>
      </c>
      <c r="K17" s="355">
        <v>34</v>
      </c>
      <c r="L17" s="355">
        <v>31</v>
      </c>
      <c r="M17" s="355">
        <v>33</v>
      </c>
      <c r="N17" s="355">
        <v>17</v>
      </c>
      <c r="P17" s="19"/>
      <c r="Q17" s="19"/>
      <c r="R17" s="19"/>
      <c r="S17" s="19"/>
      <c r="T17" s="19"/>
      <c r="U17" s="19"/>
      <c r="V17" s="19"/>
      <c r="W17" s="19"/>
      <c r="X17" s="19"/>
      <c r="Y17" s="19"/>
      <c r="Z17" s="19"/>
      <c r="AA17" s="19"/>
    </row>
    <row r="18" spans="2:27" x14ac:dyDescent="0.25">
      <c r="B18" s="150">
        <v>2025</v>
      </c>
      <c r="C18" s="246">
        <v>21</v>
      </c>
      <c r="D18" s="246">
        <v>24</v>
      </c>
      <c r="E18" s="246">
        <v>27</v>
      </c>
      <c r="F18" s="246">
        <v>30</v>
      </c>
      <c r="G18" s="246">
        <v>32</v>
      </c>
      <c r="H18" s="246">
        <v>33</v>
      </c>
      <c r="I18" s="246">
        <v>30</v>
      </c>
      <c r="J18" s="246">
        <v>33</v>
      </c>
      <c r="K18" s="246">
        <v>29</v>
      </c>
      <c r="L18" s="246">
        <v>27</v>
      </c>
      <c r="M18" s="246">
        <v>31</v>
      </c>
      <c r="N18" s="246">
        <v>19</v>
      </c>
      <c r="P18" s="19"/>
      <c r="Q18" s="19"/>
      <c r="R18" s="19"/>
      <c r="S18" s="19"/>
      <c r="T18" s="19"/>
      <c r="U18" s="19"/>
      <c r="V18" s="19"/>
      <c r="W18" s="19"/>
      <c r="X18" s="19"/>
      <c r="Y18" s="19"/>
      <c r="Z18" s="19"/>
      <c r="AA18" s="19"/>
    </row>
    <row r="19" spans="2:27" ht="4.5" customHeight="1" x14ac:dyDescent="0.25">
      <c r="B19" s="21"/>
      <c r="C19" s="22"/>
      <c r="D19" s="22"/>
      <c r="E19" s="22"/>
      <c r="F19" s="22"/>
      <c r="G19" s="22"/>
      <c r="H19" s="22"/>
      <c r="I19" s="22"/>
      <c r="J19" s="22"/>
      <c r="K19" s="22"/>
      <c r="L19" s="22"/>
      <c r="M19" s="22"/>
      <c r="N19" s="22"/>
    </row>
    <row r="20" spans="2:27" ht="14.5" x14ac:dyDescent="0.35">
      <c r="B20" s="28" t="s">
        <v>683</v>
      </c>
      <c r="C20" s="29"/>
      <c r="D20" s="29"/>
      <c r="E20" s="29"/>
      <c r="F20" s="29"/>
      <c r="G20" s="29"/>
      <c r="H20" s="29"/>
      <c r="I20" s="29"/>
      <c r="J20" s="29"/>
      <c r="K20" s="29"/>
      <c r="L20" s="29"/>
      <c r="M20" s="29"/>
      <c r="N20" s="29"/>
    </row>
    <row r="21" spans="2:27" ht="18" customHeight="1" x14ac:dyDescent="0.25">
      <c r="B21" s="429" t="s">
        <v>339</v>
      </c>
      <c r="C21" s="429"/>
      <c r="D21" s="429"/>
      <c r="E21" s="429"/>
      <c r="F21" s="429"/>
      <c r="G21" s="429"/>
      <c r="H21" s="429"/>
      <c r="I21" s="429"/>
      <c r="J21" s="429"/>
      <c r="K21" s="429"/>
      <c r="L21" s="429"/>
      <c r="M21" s="429"/>
      <c r="N21" s="429"/>
    </row>
    <row r="22" spans="2:27" x14ac:dyDescent="0.25">
      <c r="B22" s="429"/>
      <c r="C22" s="429"/>
      <c r="D22" s="429"/>
      <c r="E22" s="429"/>
      <c r="F22" s="429"/>
      <c r="G22" s="429"/>
      <c r="H22" s="429"/>
      <c r="I22" s="429"/>
      <c r="J22" s="429"/>
      <c r="K22" s="429"/>
      <c r="L22" s="429"/>
      <c r="M22" s="429"/>
      <c r="N22" s="429"/>
    </row>
    <row r="23" spans="2:27" ht="14.5" x14ac:dyDescent="0.35">
      <c r="B23" s="28" t="s">
        <v>684</v>
      </c>
      <c r="C23" s="29"/>
      <c r="D23" s="29"/>
      <c r="E23" s="29"/>
      <c r="F23" s="29"/>
      <c r="G23" s="29"/>
      <c r="H23" s="29"/>
      <c r="I23" s="29"/>
      <c r="J23" s="29"/>
      <c r="K23" s="29"/>
      <c r="L23" s="29"/>
      <c r="M23" s="29"/>
      <c r="N23" s="29"/>
    </row>
    <row r="24" spans="2:27" ht="15" customHeight="1" x14ac:dyDescent="0.25">
      <c r="B24" s="429" t="s">
        <v>340</v>
      </c>
      <c r="C24" s="429"/>
      <c r="D24" s="429"/>
      <c r="E24" s="429"/>
      <c r="F24" s="429"/>
      <c r="G24" s="429"/>
      <c r="H24" s="429"/>
      <c r="I24" s="429"/>
      <c r="J24" s="429"/>
      <c r="K24" s="429"/>
      <c r="L24" s="429"/>
      <c r="M24" s="429"/>
      <c r="N24" s="429"/>
    </row>
    <row r="25" spans="2:27" x14ac:dyDescent="0.25">
      <c r="B25" s="429"/>
      <c r="C25" s="429"/>
      <c r="D25" s="429"/>
      <c r="E25" s="429"/>
      <c r="F25" s="429"/>
      <c r="G25" s="429"/>
      <c r="H25" s="429"/>
      <c r="I25" s="429"/>
      <c r="J25" s="429"/>
      <c r="K25" s="429"/>
      <c r="L25" s="429"/>
      <c r="M25" s="429"/>
      <c r="N25" s="429"/>
    </row>
    <row r="28" spans="2:27" x14ac:dyDescent="0.25">
      <c r="C28" s="19"/>
      <c r="D28" s="19"/>
      <c r="E28" s="19"/>
      <c r="F28" s="19"/>
      <c r="G28" s="19"/>
      <c r="H28" s="19"/>
      <c r="I28" s="19"/>
      <c r="J28" s="19"/>
      <c r="K28" s="19"/>
      <c r="L28" s="19"/>
      <c r="M28" s="19"/>
      <c r="N28" s="19"/>
      <c r="O28" s="19"/>
    </row>
    <row r="29" spans="2:27" x14ac:dyDescent="0.25">
      <c r="C29" s="19"/>
      <c r="D29" s="19"/>
      <c r="E29" s="19"/>
      <c r="F29" s="19"/>
      <c r="G29" s="19"/>
      <c r="H29" s="19"/>
      <c r="I29" s="19"/>
      <c r="J29" s="19"/>
      <c r="K29" s="19"/>
      <c r="L29" s="19"/>
      <c r="M29" s="19"/>
      <c r="N29" s="19"/>
    </row>
  </sheetData>
  <mergeCells count="7">
    <mergeCell ref="B21:N22"/>
    <mergeCell ref="B24:N25"/>
    <mergeCell ref="B2:N2"/>
    <mergeCell ref="B3:N3"/>
    <mergeCell ref="B15:B16"/>
    <mergeCell ref="B7:B8"/>
    <mergeCell ref="B14:N14"/>
  </mergeCells>
  <hyperlinks>
    <hyperlink ref="A1" location="Índice!A1" display="Índice" xr:uid="{44C63802-1D78-4AA2-B800-4FFC2AEC4307}"/>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D316-1B35-457A-81F3-4EE3CF37EB64}">
  <sheetPr>
    <pageSetUpPr fitToPage="1"/>
  </sheetPr>
  <dimension ref="A1:W16"/>
  <sheetViews>
    <sheetView showGridLines="0" zoomScaleNormal="100" workbookViewId="0"/>
  </sheetViews>
  <sheetFormatPr defaultColWidth="9.1796875" defaultRowHeight="13.5" x14ac:dyDescent="0.25"/>
  <cols>
    <col min="1" max="1" width="6.26953125" style="14" bestFit="1" customWidth="1"/>
    <col min="2" max="2" width="24.81640625" style="14" customWidth="1"/>
    <col min="3" max="10" width="13.26953125" style="14" customWidth="1"/>
    <col min="11" max="16384" width="9.1796875" style="14"/>
  </cols>
  <sheetData>
    <row r="1" spans="1:23" x14ac:dyDescent="0.25">
      <c r="A1" s="4" t="s">
        <v>4</v>
      </c>
    </row>
    <row r="2" spans="1:23" x14ac:dyDescent="0.25">
      <c r="B2" s="389" t="str">
        <f>+Índice!B13</f>
        <v>Gráfico 3 – Evolução da média simples do PMP dos municípios, por trimestre, 2021 a 2025 (n.º de dias)</v>
      </c>
      <c r="C2" s="389"/>
      <c r="D2" s="389"/>
      <c r="E2" s="389"/>
      <c r="F2" s="389"/>
      <c r="G2" s="389"/>
      <c r="H2" s="389"/>
      <c r="I2" s="389"/>
      <c r="J2" s="389"/>
    </row>
    <row r="3" spans="1:23" ht="15" customHeight="1" x14ac:dyDescent="0.25">
      <c r="B3" s="389" t="str">
        <f>+Índice!C13</f>
        <v>Chart 3 - Evolution of the mean of the average payment period of municipalities, by quarter, 2021 to 2025 (number of days)</v>
      </c>
      <c r="C3" s="389"/>
      <c r="D3" s="389"/>
      <c r="E3" s="389"/>
      <c r="F3" s="389"/>
      <c r="G3" s="389"/>
      <c r="H3" s="389"/>
      <c r="I3" s="389"/>
      <c r="J3" s="389"/>
    </row>
    <row r="4" spans="1:23" ht="15" customHeight="1" x14ac:dyDescent="0.25"/>
    <row r="5" spans="1:23" ht="14.5" x14ac:dyDescent="0.35">
      <c r="B5" s="3" t="s">
        <v>5</v>
      </c>
    </row>
    <row r="6" spans="1:23" ht="15" customHeight="1" x14ac:dyDescent="0.3">
      <c r="B6" s="17"/>
      <c r="C6" s="27"/>
      <c r="D6" s="27"/>
      <c r="E6" s="27"/>
      <c r="F6" s="27"/>
      <c r="G6" s="27"/>
      <c r="H6" s="27"/>
      <c r="I6" s="27"/>
      <c r="J6" s="27"/>
    </row>
    <row r="7" spans="1:23" ht="15" customHeight="1" x14ac:dyDescent="0.25">
      <c r="B7" s="431" t="s">
        <v>382</v>
      </c>
      <c r="C7" s="241" t="s">
        <v>385</v>
      </c>
      <c r="D7" s="241" t="s">
        <v>387</v>
      </c>
      <c r="E7" s="241" t="s">
        <v>406</v>
      </c>
      <c r="F7" s="241" t="s">
        <v>433</v>
      </c>
      <c r="G7" s="241" t="s">
        <v>550</v>
      </c>
      <c r="H7" s="241" t="s">
        <v>551</v>
      </c>
      <c r="I7" s="241" t="s">
        <v>552</v>
      </c>
      <c r="J7" s="241" t="s">
        <v>553</v>
      </c>
    </row>
    <row r="8" spans="1:23" ht="15" customHeight="1" x14ac:dyDescent="0.25">
      <c r="B8" s="431"/>
      <c r="C8" s="241" t="s">
        <v>386</v>
      </c>
      <c r="D8" s="241" t="s">
        <v>388</v>
      </c>
      <c r="E8" s="241" t="s">
        <v>407</v>
      </c>
      <c r="F8" s="241" t="s">
        <v>432</v>
      </c>
      <c r="G8" s="241" t="s">
        <v>554</v>
      </c>
      <c r="H8" s="241" t="s">
        <v>555</v>
      </c>
      <c r="I8" s="241" t="s">
        <v>556</v>
      </c>
      <c r="J8" s="241" t="s">
        <v>557</v>
      </c>
    </row>
    <row r="9" spans="1:23" ht="30" customHeight="1" x14ac:dyDescent="0.25">
      <c r="B9" s="242" t="s">
        <v>383</v>
      </c>
      <c r="C9" s="243">
        <v>27</v>
      </c>
      <c r="D9" s="243">
        <v>22</v>
      </c>
      <c r="E9" s="243">
        <v>21</v>
      </c>
      <c r="F9" s="243">
        <v>22</v>
      </c>
      <c r="G9" s="243">
        <v>22</v>
      </c>
      <c r="H9" s="243">
        <v>22</v>
      </c>
      <c r="I9" s="243">
        <v>22</v>
      </c>
      <c r="J9" s="243">
        <v>22</v>
      </c>
      <c r="M9" s="19"/>
      <c r="N9" s="19"/>
      <c r="O9" s="19"/>
      <c r="P9" s="19"/>
      <c r="Q9" s="19"/>
      <c r="R9" s="19"/>
      <c r="S9" s="19"/>
      <c r="T9" s="19"/>
      <c r="U9" s="19"/>
      <c r="V9" s="19"/>
      <c r="W9" s="19"/>
    </row>
    <row r="10" spans="1:23" ht="4.5" customHeight="1" x14ac:dyDescent="0.25">
      <c r="B10" s="21"/>
      <c r="C10" s="22"/>
      <c r="D10" s="22"/>
      <c r="E10" s="22"/>
      <c r="F10" s="22"/>
      <c r="G10" s="22"/>
      <c r="H10" s="22"/>
      <c r="I10" s="22"/>
      <c r="J10" s="22"/>
    </row>
    <row r="11" spans="1:23" ht="8.5" customHeight="1" x14ac:dyDescent="0.25">
      <c r="B11" s="244"/>
      <c r="C11" s="245"/>
      <c r="D11" s="245"/>
      <c r="E11" s="245"/>
      <c r="F11" s="245"/>
      <c r="G11" s="245"/>
      <c r="H11" s="245"/>
      <c r="I11" s="245"/>
      <c r="J11" s="245"/>
    </row>
    <row r="12" spans="1:23" ht="15" customHeight="1" x14ac:dyDescent="0.25">
      <c r="B12" s="429" t="s">
        <v>685</v>
      </c>
      <c r="C12" s="429"/>
      <c r="D12" s="429"/>
      <c r="E12" s="429"/>
      <c r="F12" s="429"/>
      <c r="G12" s="429"/>
      <c r="H12" s="429"/>
      <c r="I12" s="429"/>
      <c r="J12" s="429"/>
    </row>
    <row r="13" spans="1:23" ht="15" customHeight="1" x14ac:dyDescent="0.25">
      <c r="B13" s="429"/>
      <c r="C13" s="429"/>
      <c r="D13" s="429"/>
      <c r="E13" s="429"/>
      <c r="F13" s="429"/>
      <c r="G13" s="429"/>
      <c r="H13" s="429"/>
      <c r="I13" s="429"/>
      <c r="J13" s="429"/>
    </row>
    <row r="14" spans="1:23" ht="14.5" customHeight="1" x14ac:dyDescent="0.25">
      <c r="B14" s="429" t="s">
        <v>686</v>
      </c>
      <c r="C14" s="429"/>
      <c r="D14" s="429"/>
      <c r="E14" s="429"/>
      <c r="F14" s="429"/>
      <c r="G14" s="429"/>
      <c r="H14" s="429"/>
      <c r="I14" s="429"/>
      <c r="J14" s="429"/>
    </row>
    <row r="15" spans="1:23" x14ac:dyDescent="0.25">
      <c r="B15" s="429"/>
      <c r="C15" s="429"/>
      <c r="D15" s="429"/>
      <c r="E15" s="429"/>
      <c r="F15" s="429"/>
      <c r="G15" s="429"/>
      <c r="H15" s="429"/>
      <c r="I15" s="429"/>
      <c r="J15" s="429"/>
    </row>
    <row r="16" spans="1:23" x14ac:dyDescent="0.25">
      <c r="B16" s="429"/>
      <c r="C16" s="429"/>
      <c r="D16" s="429"/>
      <c r="E16" s="429"/>
      <c r="F16" s="429"/>
      <c r="G16" s="429"/>
      <c r="H16" s="429"/>
      <c r="I16" s="429"/>
      <c r="J16" s="429"/>
    </row>
  </sheetData>
  <mergeCells count="5">
    <mergeCell ref="B2:J2"/>
    <mergeCell ref="B3:J3"/>
    <mergeCell ref="B7:B8"/>
    <mergeCell ref="B12:J13"/>
    <mergeCell ref="B14:J16"/>
  </mergeCells>
  <phoneticPr fontId="6" type="noConversion"/>
  <hyperlinks>
    <hyperlink ref="A1" location="Índice!A1" display="Índice" xr:uid="{B9394261-E2B5-4EAC-B969-8BCB4538D9F3}"/>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D662-38E0-420D-98BD-895C706E0CFD}">
  <sheetPr>
    <pageSetUpPr fitToPage="1"/>
  </sheetPr>
  <dimension ref="A1:J14"/>
  <sheetViews>
    <sheetView showGridLines="0" zoomScaleNormal="100" workbookViewId="0"/>
  </sheetViews>
  <sheetFormatPr defaultColWidth="9.1796875" defaultRowHeight="13.5" x14ac:dyDescent="0.25"/>
  <cols>
    <col min="1" max="1" width="6.54296875" style="14" bestFit="1" customWidth="1"/>
    <col min="2" max="10" width="15.7265625" style="14" customWidth="1"/>
    <col min="11" max="16384" width="9.1796875" style="14"/>
  </cols>
  <sheetData>
    <row r="1" spans="1:10" x14ac:dyDescent="0.25">
      <c r="A1" s="4" t="s">
        <v>4</v>
      </c>
    </row>
    <row r="2" spans="1:10" x14ac:dyDescent="0.25">
      <c r="B2" s="389" t="str">
        <f>+Índice!B14</f>
        <v>Gráfico 4 – Evolução da dívida total municipal, 2019-2025 (M€)</v>
      </c>
      <c r="C2" s="389"/>
      <c r="D2" s="389"/>
      <c r="E2" s="389"/>
      <c r="F2" s="389"/>
      <c r="G2" s="389"/>
      <c r="H2" s="389"/>
      <c r="I2" s="389"/>
      <c r="J2" s="389"/>
    </row>
    <row r="3" spans="1:10" ht="15" customHeight="1" x14ac:dyDescent="0.25">
      <c r="B3" s="389" t="str">
        <f>+Índice!C14</f>
        <v>Chart 4 – Developments of total municipal debt, 2019–2025 (M€)</v>
      </c>
      <c r="C3" s="389"/>
      <c r="D3" s="389"/>
      <c r="E3" s="389"/>
      <c r="F3" s="389"/>
      <c r="G3" s="389"/>
      <c r="H3" s="389"/>
      <c r="I3" s="389"/>
      <c r="J3" s="389"/>
    </row>
    <row r="4" spans="1:10" ht="15" customHeight="1" x14ac:dyDescent="0.25">
      <c r="G4" s="19"/>
      <c r="H4" s="19"/>
      <c r="I4" s="19"/>
      <c r="J4" s="19"/>
    </row>
    <row r="5" spans="1:10" ht="14.5" x14ac:dyDescent="0.35">
      <c r="B5" s="3" t="s">
        <v>5</v>
      </c>
      <c r="C5" s="3"/>
      <c r="D5" s="3"/>
      <c r="E5" s="3"/>
      <c r="F5" s="3"/>
    </row>
    <row r="6" spans="1:10" x14ac:dyDescent="0.25">
      <c r="B6" s="148"/>
      <c r="C6" s="148">
        <v>2019</v>
      </c>
      <c r="D6" s="148">
        <v>2020</v>
      </c>
      <c r="E6" s="148">
        <v>2021</v>
      </c>
      <c r="F6" s="148">
        <v>2022</v>
      </c>
      <c r="G6" s="148">
        <v>2023</v>
      </c>
      <c r="H6" s="148">
        <v>2024</v>
      </c>
      <c r="I6" s="148" t="s">
        <v>470</v>
      </c>
      <c r="J6" s="148" t="s">
        <v>472</v>
      </c>
    </row>
    <row r="7" spans="1:10" ht="65" x14ac:dyDescent="0.25">
      <c r="B7" s="256" t="s">
        <v>473</v>
      </c>
      <c r="C7" s="259">
        <v>4294</v>
      </c>
      <c r="D7" s="259">
        <v>4262</v>
      </c>
      <c r="E7" s="259">
        <v>4337</v>
      </c>
      <c r="F7" s="259">
        <v>4169</v>
      </c>
      <c r="G7" s="259">
        <v>4193</v>
      </c>
      <c r="H7" s="259">
        <v>4292</v>
      </c>
      <c r="I7" s="259">
        <v>4522</v>
      </c>
      <c r="J7" s="260" t="s">
        <v>475</v>
      </c>
    </row>
    <row r="8" spans="1:10" ht="65" x14ac:dyDescent="0.25">
      <c r="B8" s="256" t="s">
        <v>474</v>
      </c>
      <c r="C8" s="259">
        <v>3983</v>
      </c>
      <c r="D8" s="259">
        <v>3848</v>
      </c>
      <c r="E8" s="259">
        <v>3835</v>
      </c>
      <c r="F8" s="259">
        <v>3605</v>
      </c>
      <c r="G8" s="259">
        <v>3582</v>
      </c>
      <c r="H8" s="259">
        <v>3652</v>
      </c>
      <c r="I8" s="259">
        <v>3856</v>
      </c>
      <c r="J8" s="260" t="s">
        <v>476</v>
      </c>
    </row>
    <row r="9" spans="1:10" ht="4.5" customHeight="1" x14ac:dyDescent="0.25">
      <c r="B9" s="152"/>
      <c r="C9" s="152"/>
      <c r="D9" s="152"/>
      <c r="E9" s="152"/>
      <c r="F9" s="152"/>
      <c r="G9" s="153"/>
      <c r="H9" s="153"/>
      <c r="I9" s="153"/>
      <c r="J9" s="153"/>
    </row>
    <row r="10" spans="1:10" ht="14.5" customHeight="1" x14ac:dyDescent="0.25">
      <c r="B10" s="432" t="s">
        <v>698</v>
      </c>
      <c r="C10" s="432"/>
      <c r="D10" s="432"/>
      <c r="E10" s="432"/>
      <c r="F10" s="432"/>
      <c r="G10" s="432"/>
      <c r="H10" s="432"/>
      <c r="I10" s="432"/>
      <c r="J10" s="432"/>
    </row>
    <row r="11" spans="1:10" ht="14.5" customHeight="1" x14ac:dyDescent="0.25">
      <c r="B11" s="429"/>
      <c r="C11" s="429"/>
      <c r="D11" s="429"/>
      <c r="E11" s="429"/>
      <c r="F11" s="429"/>
      <c r="G11" s="429"/>
      <c r="H11" s="429"/>
      <c r="I11" s="429"/>
      <c r="J11" s="429"/>
    </row>
    <row r="12" spans="1:10" ht="14.5" customHeight="1" x14ac:dyDescent="0.25">
      <c r="B12" s="429"/>
      <c r="C12" s="429"/>
      <c r="D12" s="429"/>
      <c r="E12" s="429"/>
      <c r="F12" s="429"/>
      <c r="G12" s="429"/>
      <c r="H12" s="429"/>
      <c r="I12" s="429"/>
      <c r="J12" s="429"/>
    </row>
    <row r="13" spans="1:10" x14ac:dyDescent="0.25">
      <c r="B13" s="429" t="s">
        <v>699</v>
      </c>
      <c r="C13" s="429"/>
      <c r="D13" s="429"/>
      <c r="E13" s="429"/>
      <c r="F13" s="429"/>
      <c r="G13" s="429"/>
      <c r="H13" s="429"/>
      <c r="I13" s="429"/>
      <c r="J13" s="429"/>
    </row>
    <row r="14" spans="1:10" ht="27" customHeight="1" x14ac:dyDescent="0.25">
      <c r="B14" s="429"/>
      <c r="C14" s="429"/>
      <c r="D14" s="429"/>
      <c r="E14" s="429"/>
      <c r="F14" s="429"/>
      <c r="G14" s="429"/>
      <c r="H14" s="429"/>
      <c r="I14" s="429"/>
      <c r="J14" s="429"/>
    </row>
  </sheetData>
  <mergeCells count="4">
    <mergeCell ref="B2:J2"/>
    <mergeCell ref="B3:J3"/>
    <mergeCell ref="B10:J12"/>
    <mergeCell ref="B13:J14"/>
  </mergeCells>
  <hyperlinks>
    <hyperlink ref="A1" location="Índice!A1" display="Índice" xr:uid="{17E3BBAD-6C9F-4130-B616-01ACFF5B1DE6}"/>
  </hyperlinks>
  <printOptions horizontalCentered="1"/>
  <pageMargins left="0.11811023622047245" right="0.11811023622047245" top="0.59055118110236227" bottom="0.15748031496062992" header="0.31496062992125984" footer="0.31496062992125984"/>
  <pageSetup paperSize="9" scale="9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80F9-BBCE-4502-85DE-239EF33FBD5E}">
  <sheetPr>
    <pageSetUpPr fitToPage="1"/>
  </sheetPr>
  <dimension ref="A1:F17"/>
  <sheetViews>
    <sheetView showGridLines="0" zoomScaleNormal="100" workbookViewId="0"/>
  </sheetViews>
  <sheetFormatPr defaultColWidth="9.1796875" defaultRowHeight="13.5" x14ac:dyDescent="0.25"/>
  <cols>
    <col min="1" max="1" width="6.54296875" style="14" bestFit="1" customWidth="1"/>
    <col min="2" max="6" width="15.7265625" style="14" customWidth="1"/>
    <col min="7" max="16384" width="9.1796875" style="14"/>
  </cols>
  <sheetData>
    <row r="1" spans="1:6" x14ac:dyDescent="0.25">
      <c r="A1" s="4" t="s">
        <v>4</v>
      </c>
    </row>
    <row r="2" spans="1:6" ht="31.5" customHeight="1" x14ac:dyDescent="0.25">
      <c r="B2" s="389" t="str">
        <f>+Índice!B15</f>
        <v>Gráfico 5 – Execução orçamental do Fundo de Financiamento da Descentralização (em M€)</v>
      </c>
      <c r="C2" s="389"/>
      <c r="D2" s="389"/>
      <c r="E2" s="389"/>
      <c r="F2" s="389"/>
    </row>
    <row r="3" spans="1:6" ht="31.5" customHeight="1" x14ac:dyDescent="0.25">
      <c r="B3" s="389" t="str">
        <f>+Índice!C15</f>
        <v>Chart 5 - Budgetary execution of the Decentralization Financing Fund (in M€)</v>
      </c>
      <c r="C3" s="389"/>
      <c r="D3" s="389"/>
      <c r="E3" s="389"/>
      <c r="F3" s="389"/>
    </row>
    <row r="4" spans="1:6" ht="15" customHeight="1" x14ac:dyDescent="0.25">
      <c r="C4" s="19"/>
      <c r="D4" s="19"/>
      <c r="E4" s="19"/>
      <c r="F4" s="19"/>
    </row>
    <row r="5" spans="1:6" ht="14.5" x14ac:dyDescent="0.35">
      <c r="B5" s="3" t="s">
        <v>5</v>
      </c>
    </row>
    <row r="6" spans="1:6" x14ac:dyDescent="0.25">
      <c r="B6" s="148" t="s">
        <v>471</v>
      </c>
      <c r="C6" s="148">
        <v>2023</v>
      </c>
      <c r="D6" s="148">
        <v>2024</v>
      </c>
      <c r="E6" s="148">
        <v>2025</v>
      </c>
      <c r="F6" s="148" t="s">
        <v>472</v>
      </c>
    </row>
    <row r="7" spans="1:6" x14ac:dyDescent="0.25">
      <c r="B7" s="257" t="s">
        <v>418</v>
      </c>
      <c r="C7" s="258">
        <v>1210</v>
      </c>
      <c r="D7" s="258">
        <v>1377</v>
      </c>
      <c r="E7" s="258">
        <v>1419</v>
      </c>
      <c r="F7" s="261" t="s">
        <v>418</v>
      </c>
    </row>
    <row r="8" spans="1:6" x14ac:dyDescent="0.25">
      <c r="B8" s="256" t="s">
        <v>419</v>
      </c>
      <c r="C8" s="259">
        <v>1080</v>
      </c>
      <c r="D8" s="259">
        <v>1135</v>
      </c>
      <c r="E8" s="259">
        <v>1170</v>
      </c>
      <c r="F8" s="260" t="s">
        <v>423</v>
      </c>
    </row>
    <row r="9" spans="1:6" x14ac:dyDescent="0.25">
      <c r="B9" s="256" t="s">
        <v>420</v>
      </c>
      <c r="C9" s="259">
        <v>50</v>
      </c>
      <c r="D9" s="259">
        <v>148</v>
      </c>
      <c r="E9" s="259">
        <v>153</v>
      </c>
      <c r="F9" s="260" t="s">
        <v>424</v>
      </c>
    </row>
    <row r="10" spans="1:6" x14ac:dyDescent="0.25">
      <c r="B10" s="256" t="s">
        <v>422</v>
      </c>
      <c r="C10" s="259">
        <v>79</v>
      </c>
      <c r="D10" s="259">
        <v>93</v>
      </c>
      <c r="E10" s="259">
        <v>94</v>
      </c>
      <c r="F10" s="260" t="s">
        <v>425</v>
      </c>
    </row>
    <row r="11" spans="1:6" x14ac:dyDescent="0.25">
      <c r="B11" s="256" t="s">
        <v>421</v>
      </c>
      <c r="C11" s="259">
        <v>1</v>
      </c>
      <c r="D11" s="259">
        <v>1</v>
      </c>
      <c r="E11" s="259">
        <v>1</v>
      </c>
      <c r="F11" s="260" t="s">
        <v>426</v>
      </c>
    </row>
    <row r="12" spans="1:6" ht="4.5" customHeight="1" x14ac:dyDescent="0.25">
      <c r="B12" s="152"/>
      <c r="C12" s="153"/>
      <c r="D12" s="153"/>
      <c r="E12" s="153"/>
      <c r="F12" s="153"/>
    </row>
    <row r="13" spans="1:6" ht="14.5" x14ac:dyDescent="0.35">
      <c r="B13" s="28" t="s">
        <v>704</v>
      </c>
      <c r="C13" s="29"/>
      <c r="D13" s="29"/>
      <c r="E13" s="29"/>
      <c r="F13" s="29"/>
    </row>
    <row r="14" spans="1:6" ht="14.5" x14ac:dyDescent="0.35">
      <c r="B14" s="28" t="s">
        <v>705</v>
      </c>
    </row>
    <row r="17" spans="2:2" x14ac:dyDescent="0.25">
      <c r="B17" s="347"/>
    </row>
  </sheetData>
  <mergeCells count="2">
    <mergeCell ref="B2:F2"/>
    <mergeCell ref="B3:F3"/>
  </mergeCells>
  <hyperlinks>
    <hyperlink ref="A1" location="Índice!A1" display="Índice" xr:uid="{813B2E27-43DA-4FB0-B957-CE7978443CD5}"/>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524A5-421D-43FB-9075-DD644C385C94}">
  <sheetPr>
    <pageSetUpPr fitToPage="1"/>
  </sheetPr>
  <dimension ref="A1:L76"/>
  <sheetViews>
    <sheetView showGridLines="0" zoomScaleNormal="100" zoomScaleSheetLayoutView="70" workbookViewId="0">
      <selection activeCell="L14" sqref="L14"/>
    </sheetView>
  </sheetViews>
  <sheetFormatPr defaultColWidth="9.1796875" defaultRowHeight="13.5" x14ac:dyDescent="0.25"/>
  <cols>
    <col min="1" max="1" width="6.54296875" style="14" bestFit="1" customWidth="1"/>
    <col min="2" max="2" width="54.81640625" style="48" customWidth="1"/>
    <col min="3" max="3" width="15.54296875" style="48" customWidth="1"/>
    <col min="4" max="6" width="15.54296875" style="14" customWidth="1"/>
    <col min="7" max="7" width="1.1796875" style="14" customWidth="1"/>
    <col min="8" max="11" width="15.54296875" style="14" customWidth="1"/>
    <col min="12" max="12" width="60.7265625" style="14" customWidth="1"/>
    <col min="13" max="16384" width="9.1796875" style="14"/>
  </cols>
  <sheetData>
    <row r="1" spans="1:12" ht="14.5" x14ac:dyDescent="0.35">
      <c r="A1" s="4" t="s">
        <v>4</v>
      </c>
      <c r="B1" s="14"/>
      <c r="C1" s="3"/>
      <c r="E1" s="31"/>
      <c r="F1" s="31"/>
      <c r="G1" s="31"/>
      <c r="H1" s="31"/>
      <c r="I1" s="31"/>
      <c r="J1" s="31"/>
      <c r="K1" s="71"/>
    </row>
    <row r="2" spans="1:12" x14ac:dyDescent="0.25">
      <c r="B2" s="389" t="str">
        <f>+Índice!B18</f>
        <v>Quadro 1 – Execução orçamental dos municípios em 2025</v>
      </c>
      <c r="C2" s="389"/>
      <c r="D2" s="389"/>
      <c r="E2" s="389"/>
      <c r="F2" s="389"/>
      <c r="G2" s="389"/>
      <c r="H2" s="389"/>
      <c r="I2" s="389"/>
      <c r="J2" s="389"/>
      <c r="K2" s="389"/>
      <c r="L2" s="389"/>
    </row>
    <row r="3" spans="1:12" x14ac:dyDescent="0.25">
      <c r="B3" s="389" t="str">
        <f>+Índice!C18</f>
        <v>Table 1 - Municipalities budget execution in 2025</v>
      </c>
      <c r="C3" s="389"/>
      <c r="D3" s="389"/>
      <c r="E3" s="389"/>
      <c r="F3" s="389"/>
      <c r="G3" s="389"/>
      <c r="H3" s="389"/>
      <c r="I3" s="389"/>
      <c r="J3" s="389"/>
      <c r="K3" s="389"/>
      <c r="L3" s="389"/>
    </row>
    <row r="4" spans="1:12" s="18" customFormat="1" ht="12" customHeight="1" x14ac:dyDescent="0.3">
      <c r="A4" s="395"/>
      <c r="B4" s="395"/>
      <c r="C4" s="395"/>
      <c r="D4" s="395"/>
      <c r="E4" s="395"/>
      <c r="F4" s="395"/>
      <c r="G4" s="395"/>
      <c r="H4" s="395"/>
      <c r="I4" s="395"/>
      <c r="J4" s="395"/>
      <c r="K4" s="395"/>
      <c r="L4" s="395"/>
    </row>
    <row r="5" spans="1:12" s="18" customFormat="1" ht="14.5" x14ac:dyDescent="0.35">
      <c r="A5" s="30"/>
      <c r="B5" s="3" t="s">
        <v>5</v>
      </c>
      <c r="C5" s="3"/>
      <c r="D5" s="14"/>
      <c r="E5" s="31"/>
      <c r="F5" s="31"/>
      <c r="G5" s="31"/>
      <c r="H5" s="32"/>
      <c r="I5" s="32"/>
      <c r="J5" s="264"/>
      <c r="K5" s="44" t="s">
        <v>60</v>
      </c>
      <c r="L5" s="33"/>
    </row>
    <row r="6" spans="1:12" ht="39" customHeight="1" x14ac:dyDescent="0.25">
      <c r="B6" s="69"/>
      <c r="C6" s="391" t="s">
        <v>484</v>
      </c>
      <c r="D6" s="391" t="s">
        <v>482</v>
      </c>
      <c r="E6" s="396" t="s">
        <v>477</v>
      </c>
      <c r="F6" s="397"/>
      <c r="G6" s="348"/>
      <c r="H6" s="386" t="s">
        <v>478</v>
      </c>
      <c r="I6" s="386"/>
      <c r="J6" s="386"/>
      <c r="K6" s="387" t="s">
        <v>677</v>
      </c>
      <c r="L6" s="390"/>
    </row>
    <row r="7" spans="1:12" ht="49.5" customHeight="1" x14ac:dyDescent="0.25">
      <c r="B7" s="70"/>
      <c r="C7" s="391"/>
      <c r="D7" s="391"/>
      <c r="E7" s="265">
        <v>2024</v>
      </c>
      <c r="F7" s="265">
        <v>2025</v>
      </c>
      <c r="G7" s="349"/>
      <c r="H7" s="266" t="s">
        <v>678</v>
      </c>
      <c r="I7" s="266" t="s">
        <v>679</v>
      </c>
      <c r="J7" s="266" t="s">
        <v>680</v>
      </c>
      <c r="K7" s="388"/>
      <c r="L7" s="390"/>
    </row>
    <row r="8" spans="1:12" ht="33" customHeight="1" x14ac:dyDescent="0.25">
      <c r="B8" s="69"/>
      <c r="C8" s="391" t="s">
        <v>485</v>
      </c>
      <c r="D8" s="391" t="s">
        <v>483</v>
      </c>
      <c r="E8" s="392" t="s">
        <v>479</v>
      </c>
      <c r="F8" s="393"/>
      <c r="G8" s="350"/>
      <c r="H8" s="394" t="s">
        <v>480</v>
      </c>
      <c r="I8" s="394"/>
      <c r="J8" s="394"/>
      <c r="K8" s="391" t="s">
        <v>481</v>
      </c>
      <c r="L8" s="390"/>
    </row>
    <row r="9" spans="1:12" ht="50.15" customHeight="1" x14ac:dyDescent="0.25">
      <c r="B9" s="70"/>
      <c r="C9" s="391"/>
      <c r="D9" s="391"/>
      <c r="E9" s="265">
        <f>+E7</f>
        <v>2024</v>
      </c>
      <c r="F9" s="265">
        <f>+F7</f>
        <v>2025</v>
      </c>
      <c r="G9" s="315"/>
      <c r="H9" s="266" t="s">
        <v>61</v>
      </c>
      <c r="I9" s="266" t="s">
        <v>62</v>
      </c>
      <c r="J9" s="266" t="s">
        <v>63</v>
      </c>
      <c r="K9" s="391"/>
      <c r="L9" s="390"/>
    </row>
    <row r="10" spans="1:12" ht="16" x14ac:dyDescent="0.35">
      <c r="B10" s="267" t="s">
        <v>64</v>
      </c>
      <c r="C10" s="268">
        <v>11575</v>
      </c>
      <c r="D10" s="268">
        <v>12079</v>
      </c>
      <c r="E10" s="269">
        <v>10957</v>
      </c>
      <c r="F10" s="269">
        <v>12297</v>
      </c>
      <c r="G10" s="270" t="s">
        <v>190</v>
      </c>
      <c r="H10" s="269">
        <v>1340</v>
      </c>
      <c r="I10" s="270">
        <v>12.2</v>
      </c>
      <c r="J10" s="270">
        <v>10.7</v>
      </c>
      <c r="K10" s="270">
        <v>8.1999999999999993</v>
      </c>
      <c r="L10" s="56" t="s">
        <v>65</v>
      </c>
    </row>
    <row r="11" spans="1:12" ht="16" x14ac:dyDescent="0.25">
      <c r="B11" s="271" t="s">
        <v>66</v>
      </c>
      <c r="C11" s="272">
        <v>4112</v>
      </c>
      <c r="D11" s="272">
        <v>4053</v>
      </c>
      <c r="E11" s="273">
        <v>4074</v>
      </c>
      <c r="F11" s="273">
        <v>4603</v>
      </c>
      <c r="G11" s="274" t="s">
        <v>190</v>
      </c>
      <c r="H11" s="273">
        <v>529</v>
      </c>
      <c r="I11" s="274">
        <v>13</v>
      </c>
      <c r="J11" s="274">
        <v>4.2</v>
      </c>
      <c r="K11" s="274">
        <v>-0.5</v>
      </c>
      <c r="L11" s="34" t="s">
        <v>67</v>
      </c>
    </row>
    <row r="12" spans="1:12" ht="16" x14ac:dyDescent="0.25">
      <c r="B12" s="275" t="s">
        <v>68</v>
      </c>
      <c r="C12" s="272">
        <v>4095</v>
      </c>
      <c r="D12" s="272">
        <v>4033</v>
      </c>
      <c r="E12" s="273">
        <v>4052</v>
      </c>
      <c r="F12" s="273">
        <v>4590</v>
      </c>
      <c r="G12" s="274" t="s">
        <v>190</v>
      </c>
      <c r="H12" s="273">
        <v>539</v>
      </c>
      <c r="I12" s="274">
        <v>13.3</v>
      </c>
      <c r="J12" s="274">
        <v>4.3</v>
      </c>
      <c r="K12" s="274">
        <v>-0.5</v>
      </c>
      <c r="L12" s="36" t="s">
        <v>69</v>
      </c>
    </row>
    <row r="13" spans="1:12" ht="16" x14ac:dyDescent="0.25">
      <c r="B13" s="276" t="s">
        <v>70</v>
      </c>
      <c r="C13" s="272">
        <v>1779</v>
      </c>
      <c r="D13" s="272">
        <v>1649</v>
      </c>
      <c r="E13" s="273">
        <v>1728</v>
      </c>
      <c r="F13" s="273">
        <v>2146</v>
      </c>
      <c r="G13" s="274" t="s">
        <v>190</v>
      </c>
      <c r="H13" s="273">
        <v>418</v>
      </c>
      <c r="I13" s="274">
        <v>24.2</v>
      </c>
      <c r="J13" s="274">
        <v>3.3</v>
      </c>
      <c r="K13" s="274">
        <v>-4.5999999999999996</v>
      </c>
      <c r="L13" s="43" t="s">
        <v>71</v>
      </c>
    </row>
    <row r="14" spans="1:12" ht="16" x14ac:dyDescent="0.25">
      <c r="B14" s="276" t="s">
        <v>72</v>
      </c>
      <c r="C14" s="272">
        <v>1530</v>
      </c>
      <c r="D14" s="272">
        <v>1540</v>
      </c>
      <c r="E14" s="273">
        <v>1500</v>
      </c>
      <c r="F14" s="273">
        <v>1589</v>
      </c>
      <c r="G14" s="274" t="s">
        <v>190</v>
      </c>
      <c r="H14" s="273">
        <v>89</v>
      </c>
      <c r="I14" s="274">
        <v>5.9</v>
      </c>
      <c r="J14" s="274">
        <v>0.7</v>
      </c>
      <c r="K14" s="274">
        <v>2.6</v>
      </c>
      <c r="L14" s="43" t="s">
        <v>73</v>
      </c>
    </row>
    <row r="15" spans="1:12" ht="16" x14ac:dyDescent="0.25">
      <c r="B15" s="276" t="s">
        <v>74</v>
      </c>
      <c r="C15" s="272">
        <v>335</v>
      </c>
      <c r="D15" s="272">
        <v>353</v>
      </c>
      <c r="E15" s="273">
        <v>341</v>
      </c>
      <c r="F15" s="273">
        <v>357</v>
      </c>
      <c r="G15" s="274" t="s">
        <v>190</v>
      </c>
      <c r="H15" s="273">
        <v>15</v>
      </c>
      <c r="I15" s="274">
        <v>4.5</v>
      </c>
      <c r="J15" s="274">
        <v>0.1</v>
      </c>
      <c r="K15" s="274">
        <v>3.4</v>
      </c>
      <c r="L15" s="43" t="s">
        <v>76</v>
      </c>
    </row>
    <row r="16" spans="1:12" ht="16" x14ac:dyDescent="0.25">
      <c r="B16" s="276" t="s">
        <v>77</v>
      </c>
      <c r="C16" s="272">
        <v>449</v>
      </c>
      <c r="D16" s="272">
        <v>490</v>
      </c>
      <c r="E16" s="273">
        <v>481</v>
      </c>
      <c r="F16" s="273">
        <v>496</v>
      </c>
      <c r="G16" s="274" t="s">
        <v>190</v>
      </c>
      <c r="H16" s="273">
        <v>14</v>
      </c>
      <c r="I16" s="274">
        <v>3</v>
      </c>
      <c r="J16" s="274">
        <v>0.1</v>
      </c>
      <c r="K16" s="274">
        <v>1.9</v>
      </c>
      <c r="L16" s="43" t="s">
        <v>78</v>
      </c>
    </row>
    <row r="17" spans="2:12" ht="18.5" x14ac:dyDescent="0.25">
      <c r="B17" s="275" t="s">
        <v>486</v>
      </c>
      <c r="C17" s="277">
        <v>17</v>
      </c>
      <c r="D17" s="277">
        <v>20</v>
      </c>
      <c r="E17" s="278">
        <v>22</v>
      </c>
      <c r="F17" s="278">
        <v>12</v>
      </c>
      <c r="G17" s="279" t="s">
        <v>190</v>
      </c>
      <c r="H17" s="278">
        <v>-10</v>
      </c>
      <c r="I17" s="279">
        <v>-43.6</v>
      </c>
      <c r="J17" s="279">
        <v>-0.1</v>
      </c>
      <c r="K17" s="279">
        <v>-9.6</v>
      </c>
      <c r="L17" s="36" t="s">
        <v>487</v>
      </c>
    </row>
    <row r="18" spans="2:12" ht="16" x14ac:dyDescent="0.25">
      <c r="B18" s="271" t="s">
        <v>242</v>
      </c>
      <c r="C18" s="277">
        <v>623</v>
      </c>
      <c r="D18" s="277">
        <v>599</v>
      </c>
      <c r="E18" s="278">
        <v>583</v>
      </c>
      <c r="F18" s="278">
        <v>761</v>
      </c>
      <c r="G18" s="279" t="s">
        <v>190</v>
      </c>
      <c r="H18" s="278">
        <v>178</v>
      </c>
      <c r="I18" s="279">
        <v>30.6</v>
      </c>
      <c r="J18" s="279">
        <v>1.4</v>
      </c>
      <c r="K18" s="279">
        <v>2.9</v>
      </c>
      <c r="L18" s="34" t="s">
        <v>243</v>
      </c>
    </row>
    <row r="19" spans="2:12" ht="16" x14ac:dyDescent="0.25">
      <c r="B19" s="271" t="s">
        <v>79</v>
      </c>
      <c r="C19" s="277">
        <v>5025</v>
      </c>
      <c r="D19" s="277">
        <v>5760</v>
      </c>
      <c r="E19" s="278">
        <v>4715</v>
      </c>
      <c r="F19" s="278">
        <v>5270</v>
      </c>
      <c r="G19" s="279" t="s">
        <v>190</v>
      </c>
      <c r="H19" s="278">
        <v>555</v>
      </c>
      <c r="I19" s="279">
        <v>11.8</v>
      </c>
      <c r="J19" s="279">
        <v>4.4000000000000004</v>
      </c>
      <c r="K19" s="279">
        <v>17</v>
      </c>
      <c r="L19" s="34" t="s">
        <v>80</v>
      </c>
    </row>
    <row r="20" spans="2:12" s="285" customFormat="1" ht="15" hidden="1" x14ac:dyDescent="0.3">
      <c r="B20" s="280" t="s">
        <v>434</v>
      </c>
      <c r="C20" s="281">
        <v>4726</v>
      </c>
      <c r="D20" s="281">
        <v>5286</v>
      </c>
      <c r="E20" s="282">
        <v>4589</v>
      </c>
      <c r="F20" s="282">
        <v>5120</v>
      </c>
      <c r="G20" s="283" t="s">
        <v>190</v>
      </c>
      <c r="H20" s="282">
        <v>531</v>
      </c>
      <c r="I20" s="283">
        <v>11.6</v>
      </c>
      <c r="J20" s="283">
        <v>4.2</v>
      </c>
      <c r="K20" s="283">
        <v>10.3</v>
      </c>
      <c r="L20" s="284" t="s">
        <v>435</v>
      </c>
    </row>
    <row r="21" spans="2:12" s="285" customFormat="1" ht="15" hidden="1" x14ac:dyDescent="0.3">
      <c r="B21" s="280" t="s">
        <v>81</v>
      </c>
      <c r="C21" s="281">
        <v>51</v>
      </c>
      <c r="D21" s="281">
        <v>122</v>
      </c>
      <c r="E21" s="282">
        <v>30</v>
      </c>
      <c r="F21" s="282">
        <v>46</v>
      </c>
      <c r="G21" s="283" t="s">
        <v>190</v>
      </c>
      <c r="H21" s="282">
        <v>15</v>
      </c>
      <c r="I21" s="283">
        <v>49.7</v>
      </c>
      <c r="J21" s="283">
        <v>0.1</v>
      </c>
      <c r="K21" s="283">
        <v>216.9</v>
      </c>
      <c r="L21" s="284" t="s">
        <v>82</v>
      </c>
    </row>
    <row r="22" spans="2:12" ht="18.5" x14ac:dyDescent="0.25">
      <c r="B22" s="271" t="s">
        <v>488</v>
      </c>
      <c r="C22" s="277">
        <v>1815</v>
      </c>
      <c r="D22" s="277">
        <v>1667</v>
      </c>
      <c r="E22" s="278">
        <v>1586</v>
      </c>
      <c r="F22" s="278">
        <v>1664</v>
      </c>
      <c r="G22" s="279" t="s">
        <v>190</v>
      </c>
      <c r="H22" s="278">
        <v>78</v>
      </c>
      <c r="I22" s="279">
        <v>4.9000000000000004</v>
      </c>
      <c r="J22" s="279">
        <v>0.6</v>
      </c>
      <c r="K22" s="279">
        <v>-18.8</v>
      </c>
      <c r="L22" s="34" t="s">
        <v>489</v>
      </c>
    </row>
    <row r="23" spans="2:12" ht="16" x14ac:dyDescent="0.25">
      <c r="B23" s="286" t="s">
        <v>83</v>
      </c>
      <c r="C23" s="287">
        <v>2885</v>
      </c>
      <c r="D23" s="287">
        <v>2170</v>
      </c>
      <c r="E23" s="288">
        <v>1591</v>
      </c>
      <c r="F23" s="288">
        <v>2078</v>
      </c>
      <c r="G23" s="289" t="s">
        <v>190</v>
      </c>
      <c r="H23" s="288">
        <v>487</v>
      </c>
      <c r="I23" s="289">
        <v>30.6</v>
      </c>
      <c r="J23" s="289">
        <v>3.9</v>
      </c>
      <c r="K23" s="289">
        <v>12.5</v>
      </c>
      <c r="L23" s="37" t="s">
        <v>84</v>
      </c>
    </row>
    <row r="24" spans="2:12" ht="16" x14ac:dyDescent="0.25">
      <c r="B24" s="271" t="s">
        <v>85</v>
      </c>
      <c r="C24" s="277">
        <v>109</v>
      </c>
      <c r="D24" s="277">
        <v>49</v>
      </c>
      <c r="E24" s="278">
        <v>98</v>
      </c>
      <c r="F24" s="278">
        <v>79</v>
      </c>
      <c r="G24" s="279" t="s">
        <v>190</v>
      </c>
      <c r="H24" s="278">
        <v>-19</v>
      </c>
      <c r="I24" s="279">
        <v>-19.2</v>
      </c>
      <c r="J24" s="279">
        <v>-0.1</v>
      </c>
      <c r="K24" s="279">
        <v>-50.1</v>
      </c>
      <c r="L24" s="34" t="s">
        <v>86</v>
      </c>
    </row>
    <row r="25" spans="2:12" ht="16" x14ac:dyDescent="0.25">
      <c r="B25" s="271" t="s">
        <v>87</v>
      </c>
      <c r="C25" s="277">
        <v>2664</v>
      </c>
      <c r="D25" s="277">
        <v>2095</v>
      </c>
      <c r="E25" s="278">
        <v>1468</v>
      </c>
      <c r="F25" s="278">
        <v>1968</v>
      </c>
      <c r="G25" s="279" t="s">
        <v>190</v>
      </c>
      <c r="H25" s="278">
        <v>500</v>
      </c>
      <c r="I25" s="279">
        <v>34.1</v>
      </c>
      <c r="J25" s="279">
        <v>4</v>
      </c>
      <c r="K25" s="279">
        <v>16</v>
      </c>
      <c r="L25" s="34" t="s">
        <v>88</v>
      </c>
    </row>
    <row r="26" spans="2:12" s="285" customFormat="1" ht="15" hidden="1" x14ac:dyDescent="0.3">
      <c r="B26" s="280" t="s">
        <v>434</v>
      </c>
      <c r="C26" s="281">
        <v>1023</v>
      </c>
      <c r="D26" s="281">
        <v>1242</v>
      </c>
      <c r="E26" s="282">
        <v>714</v>
      </c>
      <c r="F26" s="282">
        <v>909</v>
      </c>
      <c r="G26" s="283" t="s">
        <v>190</v>
      </c>
      <c r="H26" s="282">
        <v>195</v>
      </c>
      <c r="I26" s="283">
        <v>27.4</v>
      </c>
      <c r="J26" s="283">
        <v>1.6</v>
      </c>
      <c r="K26" s="283">
        <v>18.100000000000001</v>
      </c>
      <c r="L26" s="284" t="s">
        <v>435</v>
      </c>
    </row>
    <row r="27" spans="2:12" s="285" customFormat="1" ht="15" hidden="1" x14ac:dyDescent="0.3">
      <c r="B27" s="280" t="s">
        <v>81</v>
      </c>
      <c r="C27" s="281">
        <v>26</v>
      </c>
      <c r="D27" s="281">
        <v>9</v>
      </c>
      <c r="E27" s="282">
        <v>9</v>
      </c>
      <c r="F27" s="282">
        <v>21</v>
      </c>
      <c r="G27" s="283" t="s">
        <v>190</v>
      </c>
      <c r="H27" s="282">
        <v>154</v>
      </c>
      <c r="I27" s="283">
        <v>29.8</v>
      </c>
      <c r="J27" s="283">
        <v>1.2</v>
      </c>
      <c r="K27" s="283">
        <v>-41.1</v>
      </c>
      <c r="L27" s="284" t="s">
        <v>82</v>
      </c>
    </row>
    <row r="28" spans="2:12" ht="16" x14ac:dyDescent="0.25">
      <c r="B28" s="271" t="s">
        <v>89</v>
      </c>
      <c r="C28" s="277">
        <v>112</v>
      </c>
      <c r="D28" s="277">
        <v>26</v>
      </c>
      <c r="E28" s="278">
        <v>25</v>
      </c>
      <c r="F28" s="278">
        <v>31</v>
      </c>
      <c r="G28" s="279" t="s">
        <v>190</v>
      </c>
      <c r="H28" s="278">
        <v>5</v>
      </c>
      <c r="I28" s="279">
        <v>20.3</v>
      </c>
      <c r="J28" s="279">
        <v>0</v>
      </c>
      <c r="K28" s="279">
        <v>3.7</v>
      </c>
      <c r="L28" s="34" t="s">
        <v>90</v>
      </c>
    </row>
    <row r="29" spans="2:12" ht="16" x14ac:dyDescent="0.25">
      <c r="B29" s="290" t="s">
        <v>91</v>
      </c>
      <c r="C29" s="287">
        <v>14460</v>
      </c>
      <c r="D29" s="287">
        <v>14249</v>
      </c>
      <c r="E29" s="288">
        <v>12549</v>
      </c>
      <c r="F29" s="288">
        <v>14375</v>
      </c>
      <c r="G29" s="289" t="s">
        <v>190</v>
      </c>
      <c r="H29" s="288">
        <v>1827</v>
      </c>
      <c r="I29" s="289">
        <v>14.6</v>
      </c>
      <c r="J29" s="289">
        <v>14.6</v>
      </c>
      <c r="K29" s="289">
        <v>8.8000000000000007</v>
      </c>
      <c r="L29" s="39" t="s">
        <v>92</v>
      </c>
    </row>
    <row r="30" spans="2:12" ht="15" x14ac:dyDescent="0.25">
      <c r="B30" s="291" t="s">
        <v>436</v>
      </c>
      <c r="C30" s="281">
        <v>6771</v>
      </c>
      <c r="D30" s="281">
        <v>6394</v>
      </c>
      <c r="E30" s="282">
        <v>6365</v>
      </c>
      <c r="F30" s="282">
        <v>7137</v>
      </c>
      <c r="G30" s="283" t="s">
        <v>190</v>
      </c>
      <c r="H30" s="282">
        <v>772</v>
      </c>
      <c r="I30" s="283">
        <v>12.1</v>
      </c>
      <c r="J30" s="283">
        <v>6.2</v>
      </c>
      <c r="K30" s="283">
        <v>0.4</v>
      </c>
      <c r="L30" s="40" t="s">
        <v>93</v>
      </c>
    </row>
    <row r="31" spans="2:12" ht="15" x14ac:dyDescent="0.25">
      <c r="B31" s="291" t="s">
        <v>94</v>
      </c>
      <c r="C31" s="281">
        <v>2659</v>
      </c>
      <c r="D31" s="281">
        <v>2341</v>
      </c>
      <c r="E31" s="282">
        <v>2292</v>
      </c>
      <c r="F31" s="282">
        <v>2534</v>
      </c>
      <c r="G31" s="283" t="s">
        <v>190</v>
      </c>
      <c r="H31" s="282">
        <v>243</v>
      </c>
      <c r="I31" s="283">
        <v>10.6</v>
      </c>
      <c r="J31" s="283">
        <v>1.9</v>
      </c>
      <c r="K31" s="283">
        <v>2.1</v>
      </c>
      <c r="L31" s="40" t="s">
        <v>95</v>
      </c>
    </row>
    <row r="32" spans="2:12" ht="15" x14ac:dyDescent="0.25">
      <c r="B32" s="291" t="s">
        <v>359</v>
      </c>
      <c r="C32" s="281">
        <v>7689</v>
      </c>
      <c r="D32" s="281">
        <v>7855</v>
      </c>
      <c r="E32" s="282">
        <v>6184</v>
      </c>
      <c r="F32" s="282">
        <v>7238</v>
      </c>
      <c r="G32" s="283" t="s">
        <v>190</v>
      </c>
      <c r="H32" s="282">
        <v>1055</v>
      </c>
      <c r="I32" s="283">
        <v>17.100000000000001</v>
      </c>
      <c r="J32" s="283">
        <v>8.4</v>
      </c>
      <c r="K32" s="283">
        <v>16.7</v>
      </c>
      <c r="L32" s="40" t="s">
        <v>96</v>
      </c>
    </row>
    <row r="33" spans="2:12" ht="9" customHeight="1" x14ac:dyDescent="0.25">
      <c r="B33" s="274"/>
      <c r="C33" s="277" t="s">
        <v>190</v>
      </c>
      <c r="D33" s="277" t="s">
        <v>190</v>
      </c>
      <c r="E33" s="278" t="s">
        <v>190</v>
      </c>
      <c r="F33" s="278" t="s">
        <v>190</v>
      </c>
      <c r="G33" s="279" t="s">
        <v>190</v>
      </c>
      <c r="H33" s="278" t="s">
        <v>190</v>
      </c>
      <c r="I33" s="279" t="s">
        <v>190</v>
      </c>
      <c r="J33" s="279" t="s">
        <v>190</v>
      </c>
      <c r="K33" s="279" t="s">
        <v>190</v>
      </c>
      <c r="L33" s="35"/>
    </row>
    <row r="34" spans="2:12" ht="16" x14ac:dyDescent="0.25">
      <c r="B34" s="286" t="s">
        <v>97</v>
      </c>
      <c r="C34" s="287">
        <v>18788</v>
      </c>
      <c r="D34" s="287">
        <v>13643</v>
      </c>
      <c r="E34" s="288">
        <v>12171</v>
      </c>
      <c r="F34" s="288">
        <v>13791</v>
      </c>
      <c r="G34" s="289" t="s">
        <v>190</v>
      </c>
      <c r="H34" s="288">
        <v>1619</v>
      </c>
      <c r="I34" s="289">
        <v>13.3</v>
      </c>
      <c r="J34" s="289">
        <v>13.2</v>
      </c>
      <c r="K34" s="289">
        <v>13.8</v>
      </c>
      <c r="L34" s="37" t="s">
        <v>98</v>
      </c>
    </row>
    <row r="35" spans="2:12" ht="16" x14ac:dyDescent="0.25">
      <c r="B35" s="292" t="s">
        <v>99</v>
      </c>
      <c r="C35" s="287">
        <v>11643</v>
      </c>
      <c r="D35" s="287">
        <v>9443</v>
      </c>
      <c r="E35" s="288">
        <v>9226</v>
      </c>
      <c r="F35" s="288">
        <v>9954</v>
      </c>
      <c r="G35" s="289" t="s">
        <v>190</v>
      </c>
      <c r="H35" s="288">
        <v>728</v>
      </c>
      <c r="I35" s="289">
        <v>7.9</v>
      </c>
      <c r="J35" s="289">
        <v>5.9</v>
      </c>
      <c r="K35" s="289">
        <v>4.4000000000000004</v>
      </c>
      <c r="L35" s="42" t="s">
        <v>100</v>
      </c>
    </row>
    <row r="36" spans="2:12" ht="16" x14ac:dyDescent="0.25">
      <c r="B36" s="276" t="s">
        <v>101</v>
      </c>
      <c r="C36" s="277">
        <v>4575</v>
      </c>
      <c r="D36" s="277">
        <v>4137</v>
      </c>
      <c r="E36" s="278">
        <v>3983</v>
      </c>
      <c r="F36" s="278">
        <v>4336</v>
      </c>
      <c r="G36" s="279" t="s">
        <v>190</v>
      </c>
      <c r="H36" s="278">
        <v>353</v>
      </c>
      <c r="I36" s="279">
        <v>8.9</v>
      </c>
      <c r="J36" s="279">
        <v>2.9</v>
      </c>
      <c r="K36" s="279">
        <v>3.8</v>
      </c>
      <c r="L36" s="43" t="s">
        <v>102</v>
      </c>
    </row>
    <row r="37" spans="2:12" ht="16" x14ac:dyDescent="0.25">
      <c r="B37" s="276" t="s">
        <v>103</v>
      </c>
      <c r="C37" s="277">
        <v>4893</v>
      </c>
      <c r="D37" s="277">
        <v>3669</v>
      </c>
      <c r="E37" s="278">
        <v>3452</v>
      </c>
      <c r="F37" s="278">
        <v>3702</v>
      </c>
      <c r="G37" s="279" t="s">
        <v>190</v>
      </c>
      <c r="H37" s="278">
        <v>250</v>
      </c>
      <c r="I37" s="279">
        <v>7.2</v>
      </c>
      <c r="J37" s="279">
        <v>2</v>
      </c>
      <c r="K37" s="279">
        <v>6.2</v>
      </c>
      <c r="L37" s="43" t="s">
        <v>104</v>
      </c>
    </row>
    <row r="38" spans="2:12" ht="16.5" customHeight="1" x14ac:dyDescent="0.25">
      <c r="B38" s="276" t="s">
        <v>105</v>
      </c>
      <c r="C38" s="277">
        <v>1591</v>
      </c>
      <c r="D38" s="277">
        <v>1170</v>
      </c>
      <c r="E38" s="278">
        <v>1342</v>
      </c>
      <c r="F38" s="278">
        <v>1411</v>
      </c>
      <c r="G38" s="279" t="s">
        <v>190</v>
      </c>
      <c r="H38" s="278">
        <v>69</v>
      </c>
      <c r="I38" s="279">
        <v>5.0999999999999996</v>
      </c>
      <c r="J38" s="279">
        <v>0.6</v>
      </c>
      <c r="K38" s="279">
        <v>1.5</v>
      </c>
      <c r="L38" s="43" t="s">
        <v>338</v>
      </c>
    </row>
    <row r="39" spans="2:12" ht="16" x14ac:dyDescent="0.25">
      <c r="B39" s="276" t="s">
        <v>106</v>
      </c>
      <c r="C39" s="277">
        <v>350</v>
      </c>
      <c r="D39" s="277">
        <v>245</v>
      </c>
      <c r="E39" s="278">
        <v>274</v>
      </c>
      <c r="F39" s="278">
        <v>333</v>
      </c>
      <c r="G39" s="279" t="s">
        <v>190</v>
      </c>
      <c r="H39" s="278">
        <v>59</v>
      </c>
      <c r="I39" s="279">
        <v>21.5</v>
      </c>
      <c r="J39" s="279">
        <v>0.5</v>
      </c>
      <c r="K39" s="279">
        <v>-10.7</v>
      </c>
      <c r="L39" s="43" t="s">
        <v>107</v>
      </c>
    </row>
    <row r="40" spans="2:12" ht="16" x14ac:dyDescent="0.25">
      <c r="B40" s="276" t="s">
        <v>108</v>
      </c>
      <c r="C40" s="277">
        <v>234</v>
      </c>
      <c r="D40" s="277">
        <v>223</v>
      </c>
      <c r="E40" s="278">
        <v>175</v>
      </c>
      <c r="F40" s="278">
        <v>173</v>
      </c>
      <c r="G40" s="279" t="s">
        <v>190</v>
      </c>
      <c r="H40" s="278">
        <v>-2</v>
      </c>
      <c r="I40" s="279">
        <v>-1.4</v>
      </c>
      <c r="J40" s="279">
        <v>0</v>
      </c>
      <c r="K40" s="279">
        <v>27.1</v>
      </c>
      <c r="L40" s="43" t="s">
        <v>109</v>
      </c>
    </row>
    <row r="41" spans="2:12" ht="16" x14ac:dyDescent="0.25">
      <c r="B41" s="292" t="s">
        <v>110</v>
      </c>
      <c r="C41" s="287">
        <v>7145</v>
      </c>
      <c r="D41" s="287">
        <v>4200</v>
      </c>
      <c r="E41" s="288">
        <v>2945</v>
      </c>
      <c r="F41" s="288">
        <v>3837</v>
      </c>
      <c r="G41" s="289" t="s">
        <v>190</v>
      </c>
      <c r="H41" s="288">
        <v>891</v>
      </c>
      <c r="I41" s="289">
        <v>30.3</v>
      </c>
      <c r="J41" s="289">
        <v>7.3</v>
      </c>
      <c r="K41" s="289">
        <v>42.6</v>
      </c>
      <c r="L41" s="42" t="s">
        <v>111</v>
      </c>
    </row>
    <row r="42" spans="2:12" ht="16" x14ac:dyDescent="0.25">
      <c r="B42" s="276" t="s">
        <v>112</v>
      </c>
      <c r="C42" s="277">
        <v>6502</v>
      </c>
      <c r="D42" s="277">
        <v>3905</v>
      </c>
      <c r="E42" s="278">
        <v>2579</v>
      </c>
      <c r="F42" s="278">
        <v>3401</v>
      </c>
      <c r="G42" s="279" t="s">
        <v>190</v>
      </c>
      <c r="H42" s="278">
        <v>822</v>
      </c>
      <c r="I42" s="279">
        <v>31.9</v>
      </c>
      <c r="J42" s="279">
        <v>6.7</v>
      </c>
      <c r="K42" s="279">
        <v>51.3</v>
      </c>
      <c r="L42" s="43" t="s">
        <v>113</v>
      </c>
    </row>
    <row r="43" spans="2:12" ht="16" x14ac:dyDescent="0.25">
      <c r="B43" s="276" t="s">
        <v>114</v>
      </c>
      <c r="C43" s="277">
        <v>603</v>
      </c>
      <c r="D43" s="277">
        <v>294</v>
      </c>
      <c r="E43" s="278">
        <v>340</v>
      </c>
      <c r="F43" s="278">
        <v>411</v>
      </c>
      <c r="G43" s="279" t="s">
        <v>190</v>
      </c>
      <c r="H43" s="278">
        <v>71</v>
      </c>
      <c r="I43" s="279">
        <v>20.8</v>
      </c>
      <c r="J43" s="279">
        <v>0.6</v>
      </c>
      <c r="K43" s="279">
        <v>-13.4</v>
      </c>
      <c r="L43" s="43" t="s">
        <v>337</v>
      </c>
    </row>
    <row r="44" spans="2:12" ht="16" x14ac:dyDescent="0.25">
      <c r="B44" s="276" t="s">
        <v>115</v>
      </c>
      <c r="C44" s="277">
        <v>41</v>
      </c>
      <c r="D44" s="277">
        <v>1</v>
      </c>
      <c r="E44" s="278">
        <v>26</v>
      </c>
      <c r="F44" s="278">
        <v>25</v>
      </c>
      <c r="G44" s="279" t="s">
        <v>190</v>
      </c>
      <c r="H44" s="278">
        <v>-1</v>
      </c>
      <c r="I44" s="279">
        <v>-5.4</v>
      </c>
      <c r="J44" s="279">
        <v>0</v>
      </c>
      <c r="K44" s="279">
        <v>-95.3</v>
      </c>
      <c r="L44" s="43" t="s">
        <v>116</v>
      </c>
    </row>
    <row r="45" spans="2:12" ht="16" x14ac:dyDescent="0.25">
      <c r="B45" s="286" t="s">
        <v>117</v>
      </c>
      <c r="C45" s="287">
        <v>115</v>
      </c>
      <c r="D45" s="287">
        <v>154</v>
      </c>
      <c r="E45" s="288">
        <v>110</v>
      </c>
      <c r="F45" s="288">
        <v>92</v>
      </c>
      <c r="G45" s="289" t="s">
        <v>190</v>
      </c>
      <c r="H45" s="288">
        <v>-17</v>
      </c>
      <c r="I45" s="289">
        <v>-15.8</v>
      </c>
      <c r="J45" s="289">
        <v>-0.1</v>
      </c>
      <c r="K45" s="289">
        <v>40.1</v>
      </c>
      <c r="L45" s="37" t="s">
        <v>118</v>
      </c>
    </row>
    <row r="46" spans="2:12" ht="16" x14ac:dyDescent="0.25">
      <c r="B46" s="270" t="s">
        <v>43</v>
      </c>
      <c r="C46" s="287">
        <v>18903</v>
      </c>
      <c r="D46" s="287">
        <v>13797</v>
      </c>
      <c r="E46" s="288">
        <v>12281</v>
      </c>
      <c r="F46" s="288">
        <v>13883</v>
      </c>
      <c r="G46" s="289" t="s">
        <v>190</v>
      </c>
      <c r="H46" s="288">
        <v>1602</v>
      </c>
      <c r="I46" s="289">
        <v>13</v>
      </c>
      <c r="J46" s="289">
        <v>13</v>
      </c>
      <c r="K46" s="289">
        <v>14</v>
      </c>
      <c r="L46" s="38" t="s">
        <v>44</v>
      </c>
    </row>
    <row r="47" spans="2:12" ht="9" customHeight="1" x14ac:dyDescent="0.25">
      <c r="B47" s="274"/>
      <c r="C47" s="277" t="s">
        <v>190</v>
      </c>
      <c r="D47" s="277" t="s">
        <v>190</v>
      </c>
      <c r="E47" s="278" t="s">
        <v>190</v>
      </c>
      <c r="F47" s="278" t="s">
        <v>190</v>
      </c>
      <c r="G47" s="279" t="s">
        <v>190</v>
      </c>
      <c r="H47" s="278" t="s">
        <v>190</v>
      </c>
      <c r="I47" s="279" t="s">
        <v>190</v>
      </c>
      <c r="J47" s="279" t="s">
        <v>190</v>
      </c>
      <c r="K47" s="279" t="s">
        <v>190</v>
      </c>
      <c r="L47" s="35"/>
    </row>
    <row r="48" spans="2:12" ht="16" x14ac:dyDescent="0.35">
      <c r="B48" s="293" t="s">
        <v>33</v>
      </c>
      <c r="C48" s="294">
        <v>-4443</v>
      </c>
      <c r="D48" s="294">
        <v>452</v>
      </c>
      <c r="E48" s="295">
        <v>267</v>
      </c>
      <c r="F48" s="295">
        <v>492</v>
      </c>
      <c r="G48" s="296" t="s">
        <v>190</v>
      </c>
      <c r="H48" s="295">
        <v>224</v>
      </c>
      <c r="I48" s="296" t="s">
        <v>190</v>
      </c>
      <c r="J48" s="297" t="s">
        <v>190</v>
      </c>
      <c r="K48" s="296" t="s">
        <v>190</v>
      </c>
      <c r="L48" s="298" t="s">
        <v>34</v>
      </c>
    </row>
    <row r="49" spans="2:12" ht="16" x14ac:dyDescent="0.35">
      <c r="B49" s="299" t="s">
        <v>119</v>
      </c>
      <c r="C49" s="300" t="s">
        <v>190</v>
      </c>
      <c r="D49" s="300" t="s">
        <v>190</v>
      </c>
      <c r="E49" s="273" t="s">
        <v>190</v>
      </c>
      <c r="F49" s="273" t="s">
        <v>190</v>
      </c>
      <c r="G49" s="301" t="s">
        <v>190</v>
      </c>
      <c r="H49" s="273" t="s">
        <v>190</v>
      </c>
      <c r="I49" s="301" t="s">
        <v>190</v>
      </c>
      <c r="J49" s="301" t="s">
        <v>190</v>
      </c>
      <c r="K49" s="301" t="s">
        <v>190</v>
      </c>
      <c r="L49" s="41" t="s">
        <v>120</v>
      </c>
    </row>
    <row r="50" spans="2:12" ht="16" x14ac:dyDescent="0.25">
      <c r="B50" s="274" t="s">
        <v>126</v>
      </c>
      <c r="C50" s="277">
        <v>5748</v>
      </c>
      <c r="D50" s="277">
        <v>6527</v>
      </c>
      <c r="E50" s="278">
        <v>5303</v>
      </c>
      <c r="F50" s="278">
        <v>6029</v>
      </c>
      <c r="G50" s="279" t="s">
        <v>190</v>
      </c>
      <c r="H50" s="278">
        <v>726</v>
      </c>
      <c r="I50" s="279">
        <v>13.7</v>
      </c>
      <c r="J50" s="279">
        <v>5.8</v>
      </c>
      <c r="K50" s="279">
        <v>11.7</v>
      </c>
      <c r="L50" s="35" t="s">
        <v>127</v>
      </c>
    </row>
    <row r="51" spans="2:12" ht="16" x14ac:dyDescent="0.25">
      <c r="B51" s="302" t="s">
        <v>128</v>
      </c>
      <c r="C51" s="277">
        <v>5396</v>
      </c>
      <c r="D51" s="277">
        <v>4076</v>
      </c>
      <c r="E51" s="278">
        <v>5085</v>
      </c>
      <c r="F51" s="278">
        <v>5596</v>
      </c>
      <c r="G51" s="279" t="s">
        <v>190</v>
      </c>
      <c r="H51" s="278">
        <v>511</v>
      </c>
      <c r="I51" s="279">
        <v>10</v>
      </c>
      <c r="J51" s="279">
        <v>4.0999999999999996</v>
      </c>
      <c r="K51" s="279">
        <v>20.9</v>
      </c>
      <c r="L51" s="45" t="s">
        <v>129</v>
      </c>
    </row>
    <row r="52" spans="2:12" ht="16" x14ac:dyDescent="0.25">
      <c r="B52" s="271" t="s">
        <v>130</v>
      </c>
      <c r="C52" s="277">
        <v>3743</v>
      </c>
      <c r="D52" s="277">
        <v>4076</v>
      </c>
      <c r="E52" s="278">
        <v>3634</v>
      </c>
      <c r="F52" s="278">
        <v>3994</v>
      </c>
      <c r="G52" s="279" t="s">
        <v>190</v>
      </c>
      <c r="H52" s="278">
        <v>360</v>
      </c>
      <c r="I52" s="279">
        <v>9.9</v>
      </c>
      <c r="J52" s="279">
        <v>2.9</v>
      </c>
      <c r="K52" s="279">
        <v>20.9</v>
      </c>
      <c r="L52" s="34" t="s">
        <v>131</v>
      </c>
    </row>
    <row r="53" spans="2:12" ht="16" x14ac:dyDescent="0.25">
      <c r="B53" s="303" t="s">
        <v>132</v>
      </c>
      <c r="C53" s="304">
        <v>1814</v>
      </c>
      <c r="D53" s="304">
        <v>926</v>
      </c>
      <c r="E53" s="305">
        <v>805</v>
      </c>
      <c r="F53" s="305">
        <v>1115</v>
      </c>
      <c r="G53" s="306" t="s">
        <v>190</v>
      </c>
      <c r="H53" s="305">
        <v>311</v>
      </c>
      <c r="I53" s="306">
        <v>38.6</v>
      </c>
      <c r="J53" s="306">
        <v>2.5</v>
      </c>
      <c r="K53" s="306">
        <v>15</v>
      </c>
      <c r="L53" s="307" t="s">
        <v>133</v>
      </c>
    </row>
    <row r="54" spans="2:12" ht="16" x14ac:dyDescent="0.25">
      <c r="B54" s="274" t="s">
        <v>121</v>
      </c>
      <c r="C54" s="277">
        <v>2194</v>
      </c>
      <c r="D54" s="277">
        <v>1464</v>
      </c>
      <c r="E54" s="278">
        <v>1682</v>
      </c>
      <c r="F54" s="278">
        <v>1822</v>
      </c>
      <c r="G54" s="279" t="s">
        <v>190</v>
      </c>
      <c r="H54" s="278">
        <v>140</v>
      </c>
      <c r="I54" s="279">
        <v>8.3000000000000007</v>
      </c>
      <c r="J54" s="279">
        <v>1.1000000000000001</v>
      </c>
      <c r="K54" s="279">
        <v>-1.9</v>
      </c>
      <c r="L54" s="35" t="s">
        <v>122</v>
      </c>
    </row>
    <row r="55" spans="2:12" ht="16" x14ac:dyDescent="0.25">
      <c r="B55" s="274" t="s">
        <v>318</v>
      </c>
      <c r="C55" s="277">
        <v>1038</v>
      </c>
      <c r="D55" s="277">
        <v>554</v>
      </c>
      <c r="E55" s="278">
        <v>802</v>
      </c>
      <c r="F55" s="278">
        <v>867</v>
      </c>
      <c r="G55" s="279" t="s">
        <v>190</v>
      </c>
      <c r="H55" s="278">
        <v>65</v>
      </c>
      <c r="I55" s="279">
        <v>8.1</v>
      </c>
      <c r="J55" s="279">
        <v>0.5</v>
      </c>
      <c r="K55" s="279">
        <v>-8.4</v>
      </c>
      <c r="L55" s="35" t="s">
        <v>123</v>
      </c>
    </row>
    <row r="56" spans="2:12" ht="16" x14ac:dyDescent="0.25">
      <c r="B56" s="308" t="s">
        <v>124</v>
      </c>
      <c r="C56" s="304">
        <v>704</v>
      </c>
      <c r="D56" s="304" t="s">
        <v>75</v>
      </c>
      <c r="E56" s="305">
        <v>555</v>
      </c>
      <c r="F56" s="305">
        <v>617</v>
      </c>
      <c r="G56" s="306" t="s">
        <v>190</v>
      </c>
      <c r="H56" s="305">
        <v>62</v>
      </c>
      <c r="I56" s="306">
        <v>11.2</v>
      </c>
      <c r="J56" s="306">
        <v>0.5</v>
      </c>
      <c r="K56" s="306" t="s">
        <v>75</v>
      </c>
      <c r="L56" s="309" t="s">
        <v>125</v>
      </c>
    </row>
    <row r="57" spans="2:12" ht="17.5" x14ac:dyDescent="0.25">
      <c r="B57" s="274" t="s">
        <v>490</v>
      </c>
      <c r="C57" s="277" t="s">
        <v>190</v>
      </c>
      <c r="D57" s="277" t="s">
        <v>190</v>
      </c>
      <c r="E57" s="278">
        <v>172895</v>
      </c>
      <c r="F57" s="278">
        <v>177104</v>
      </c>
      <c r="G57" s="279">
        <v>0</v>
      </c>
      <c r="H57" s="278">
        <v>4209</v>
      </c>
      <c r="I57" s="279">
        <v>2.4</v>
      </c>
      <c r="J57" s="279" t="s">
        <v>190</v>
      </c>
      <c r="K57" s="279" t="s">
        <v>190</v>
      </c>
      <c r="L57" s="35" t="s">
        <v>491</v>
      </c>
    </row>
    <row r="58" spans="2:12" ht="16" x14ac:dyDescent="0.25">
      <c r="B58" s="310" t="s">
        <v>134</v>
      </c>
      <c r="C58" s="281" t="s">
        <v>190</v>
      </c>
      <c r="D58" s="281" t="s">
        <v>190</v>
      </c>
      <c r="E58" s="282">
        <v>58054</v>
      </c>
      <c r="F58" s="282">
        <v>59045</v>
      </c>
      <c r="G58" s="283">
        <v>0</v>
      </c>
      <c r="H58" s="282">
        <v>991</v>
      </c>
      <c r="I58" s="283">
        <v>1.7</v>
      </c>
      <c r="J58" s="279" t="s">
        <v>190</v>
      </c>
      <c r="K58" s="279" t="s">
        <v>190</v>
      </c>
      <c r="L58" s="46" t="s">
        <v>135</v>
      </c>
    </row>
    <row r="59" spans="2:12" ht="17.5" x14ac:dyDescent="0.25">
      <c r="B59" s="311" t="s">
        <v>492</v>
      </c>
      <c r="C59" s="281" t="s">
        <v>190</v>
      </c>
      <c r="D59" s="281" t="s">
        <v>190</v>
      </c>
      <c r="E59" s="282">
        <v>38282</v>
      </c>
      <c r="F59" s="282">
        <v>39316</v>
      </c>
      <c r="G59" s="283">
        <v>0</v>
      </c>
      <c r="H59" s="282">
        <v>1034</v>
      </c>
      <c r="I59" s="283">
        <v>2.7</v>
      </c>
      <c r="J59" s="279" t="s">
        <v>190</v>
      </c>
      <c r="K59" s="279" t="s">
        <v>190</v>
      </c>
      <c r="L59" s="47" t="s">
        <v>493</v>
      </c>
    </row>
    <row r="60" spans="2:12" ht="16" x14ac:dyDescent="0.25">
      <c r="B60" s="312" t="s">
        <v>136</v>
      </c>
      <c r="C60" s="281" t="s">
        <v>190</v>
      </c>
      <c r="D60" s="281" t="s">
        <v>190</v>
      </c>
      <c r="E60" s="282">
        <v>114841</v>
      </c>
      <c r="F60" s="282">
        <v>118059</v>
      </c>
      <c r="G60" s="283">
        <v>0</v>
      </c>
      <c r="H60" s="282">
        <v>3218</v>
      </c>
      <c r="I60" s="283">
        <v>2.8</v>
      </c>
      <c r="J60" s="279" t="s">
        <v>190</v>
      </c>
      <c r="K60" s="279" t="s">
        <v>190</v>
      </c>
      <c r="L60" s="57" t="s">
        <v>137</v>
      </c>
    </row>
    <row r="61" spans="2:12" ht="4.5" customHeight="1" x14ac:dyDescent="0.35">
      <c r="B61" s="313"/>
      <c r="C61" s="169"/>
      <c r="D61" s="169"/>
      <c r="E61" s="171"/>
      <c r="F61" s="171"/>
      <c r="G61" s="171"/>
      <c r="H61" s="314"/>
      <c r="I61" s="314"/>
      <c r="J61" s="172"/>
      <c r="K61" s="172"/>
      <c r="L61" s="58"/>
    </row>
    <row r="62" spans="2:12" x14ac:dyDescent="0.25">
      <c r="B62" s="14"/>
      <c r="C62" s="14"/>
    </row>
    <row r="63" spans="2:12" x14ac:dyDescent="0.25">
      <c r="B63" s="385" t="s">
        <v>694</v>
      </c>
      <c r="C63" s="385"/>
      <c r="D63" s="385"/>
      <c r="E63" s="385"/>
      <c r="F63" s="385"/>
      <c r="G63" s="385"/>
      <c r="H63" s="385"/>
      <c r="I63" s="385"/>
      <c r="J63" s="385"/>
      <c r="K63" s="385"/>
      <c r="L63" s="385"/>
    </row>
    <row r="64" spans="2:12" x14ac:dyDescent="0.25">
      <c r="B64" s="385"/>
      <c r="C64" s="385"/>
      <c r="D64" s="385"/>
      <c r="E64" s="385"/>
      <c r="F64" s="385"/>
      <c r="G64" s="385"/>
      <c r="H64" s="385"/>
      <c r="I64" s="385"/>
      <c r="J64" s="385"/>
      <c r="K64" s="385"/>
      <c r="L64" s="385"/>
    </row>
    <row r="65" spans="2:12" x14ac:dyDescent="0.25">
      <c r="B65" s="385"/>
      <c r="C65" s="385"/>
      <c r="D65" s="385"/>
      <c r="E65" s="385"/>
      <c r="F65" s="385"/>
      <c r="G65" s="385"/>
      <c r="H65" s="385"/>
      <c r="I65" s="385"/>
      <c r="J65" s="385"/>
      <c r="K65" s="385"/>
      <c r="L65" s="385"/>
    </row>
    <row r="66" spans="2:12" x14ac:dyDescent="0.25">
      <c r="B66" s="385"/>
      <c r="C66" s="385"/>
      <c r="D66" s="385"/>
      <c r="E66" s="385"/>
      <c r="F66" s="385"/>
      <c r="G66" s="385"/>
      <c r="H66" s="385"/>
      <c r="I66" s="385"/>
      <c r="J66" s="385"/>
      <c r="K66" s="385"/>
      <c r="L66" s="385"/>
    </row>
    <row r="67" spans="2:12" x14ac:dyDescent="0.25">
      <c r="B67" s="385"/>
      <c r="C67" s="385"/>
      <c r="D67" s="385"/>
      <c r="E67" s="385"/>
      <c r="F67" s="385"/>
      <c r="G67" s="385"/>
      <c r="H67" s="385"/>
      <c r="I67" s="385"/>
      <c r="J67" s="385"/>
      <c r="K67" s="385"/>
      <c r="L67" s="385"/>
    </row>
    <row r="68" spans="2:12" x14ac:dyDescent="0.25">
      <c r="B68" s="385"/>
      <c r="C68" s="385"/>
      <c r="D68" s="385"/>
      <c r="E68" s="385"/>
      <c r="F68" s="385"/>
      <c r="G68" s="385"/>
      <c r="H68" s="385"/>
      <c r="I68" s="385"/>
      <c r="J68" s="385"/>
      <c r="K68" s="385"/>
      <c r="L68" s="385"/>
    </row>
    <row r="69" spans="2:12" x14ac:dyDescent="0.25">
      <c r="B69" s="385"/>
      <c r="C69" s="385"/>
      <c r="D69" s="385"/>
      <c r="E69" s="385"/>
      <c r="F69" s="385"/>
      <c r="G69" s="385"/>
      <c r="H69" s="385"/>
      <c r="I69" s="385"/>
      <c r="J69" s="385"/>
      <c r="K69" s="385"/>
      <c r="L69" s="385"/>
    </row>
    <row r="70" spans="2:12" x14ac:dyDescent="0.25">
      <c r="B70" s="385" t="s">
        <v>702</v>
      </c>
      <c r="C70" s="385"/>
      <c r="D70" s="385"/>
      <c r="E70" s="385"/>
      <c r="F70" s="385"/>
      <c r="G70" s="385"/>
      <c r="H70" s="385"/>
      <c r="I70" s="385"/>
      <c r="J70" s="385"/>
      <c r="K70" s="385"/>
      <c r="L70" s="385"/>
    </row>
    <row r="71" spans="2:12" x14ac:dyDescent="0.25">
      <c r="B71" s="385"/>
      <c r="C71" s="385"/>
      <c r="D71" s="385"/>
      <c r="E71" s="385"/>
      <c r="F71" s="385"/>
      <c r="G71" s="385"/>
      <c r="H71" s="385"/>
      <c r="I71" s="385"/>
      <c r="J71" s="385"/>
      <c r="K71" s="385"/>
      <c r="L71" s="385"/>
    </row>
    <row r="72" spans="2:12" x14ac:dyDescent="0.25">
      <c r="B72" s="385"/>
      <c r="C72" s="385"/>
      <c r="D72" s="385"/>
      <c r="E72" s="385"/>
      <c r="F72" s="385"/>
      <c r="G72" s="385"/>
      <c r="H72" s="385"/>
      <c r="I72" s="385"/>
      <c r="J72" s="385"/>
      <c r="K72" s="385"/>
      <c r="L72" s="385"/>
    </row>
    <row r="73" spans="2:12" x14ac:dyDescent="0.25">
      <c r="B73" s="385"/>
      <c r="C73" s="385"/>
      <c r="D73" s="385"/>
      <c r="E73" s="385"/>
      <c r="F73" s="385"/>
      <c r="G73" s="385"/>
      <c r="H73" s="385"/>
      <c r="I73" s="385"/>
      <c r="J73" s="385"/>
      <c r="K73" s="385"/>
      <c r="L73" s="385"/>
    </row>
    <row r="74" spans="2:12" x14ac:dyDescent="0.25">
      <c r="B74" s="385"/>
      <c r="C74" s="385"/>
      <c r="D74" s="385"/>
      <c r="E74" s="385"/>
      <c r="F74" s="385"/>
      <c r="G74" s="385"/>
      <c r="H74" s="385"/>
      <c r="I74" s="385"/>
      <c r="J74" s="385"/>
      <c r="K74" s="385"/>
      <c r="L74" s="385"/>
    </row>
    <row r="75" spans="2:12" x14ac:dyDescent="0.25">
      <c r="B75" s="385"/>
      <c r="C75" s="385"/>
      <c r="D75" s="385"/>
      <c r="E75" s="385"/>
      <c r="F75" s="385"/>
      <c r="G75" s="385"/>
      <c r="H75" s="385"/>
      <c r="I75" s="385"/>
      <c r="J75" s="385"/>
      <c r="K75" s="385"/>
      <c r="L75" s="385"/>
    </row>
    <row r="76" spans="2:12" x14ac:dyDescent="0.25">
      <c r="B76" s="385"/>
      <c r="C76" s="385"/>
      <c r="D76" s="385"/>
      <c r="E76" s="385"/>
      <c r="F76" s="385"/>
      <c r="G76" s="385"/>
      <c r="H76" s="385"/>
      <c r="I76" s="385"/>
      <c r="J76" s="385"/>
      <c r="K76" s="385"/>
      <c r="L76" s="385"/>
    </row>
  </sheetData>
  <mergeCells count="16">
    <mergeCell ref="B70:L76"/>
    <mergeCell ref="H6:J6"/>
    <mergeCell ref="K6:K7"/>
    <mergeCell ref="B63:L69"/>
    <mergeCell ref="B2:L2"/>
    <mergeCell ref="B3:L3"/>
    <mergeCell ref="L6:L9"/>
    <mergeCell ref="C8:C9"/>
    <mergeCell ref="D8:D9"/>
    <mergeCell ref="E8:F8"/>
    <mergeCell ref="H8:J8"/>
    <mergeCell ref="K8:K9"/>
    <mergeCell ref="A4:L4"/>
    <mergeCell ref="C6:C7"/>
    <mergeCell ref="D6:D7"/>
    <mergeCell ref="E6:F6"/>
  </mergeCells>
  <hyperlinks>
    <hyperlink ref="A1" location="Índice!A1" display="Índice" xr:uid="{7AD65475-3D9D-4065-A879-5046AB3BB7A5}"/>
  </hyperlinks>
  <printOptions horizontalCentered="1" verticalCentered="1"/>
  <pageMargins left="0.25" right="0.25" top="0.75" bottom="0.75" header="0.3" footer="0.3"/>
  <pageSetup paperSize="9" scale="4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7">
    <pageSetUpPr fitToPage="1"/>
  </sheetPr>
  <dimension ref="A1:T44"/>
  <sheetViews>
    <sheetView showGridLines="0" zoomScaleNormal="100" workbookViewId="0"/>
  </sheetViews>
  <sheetFormatPr defaultColWidth="9.1796875" defaultRowHeight="13.5" x14ac:dyDescent="0.25"/>
  <cols>
    <col min="1" max="1" width="7.26953125" style="14" bestFit="1" customWidth="1"/>
    <col min="2" max="2" width="39.7265625" style="14" customWidth="1"/>
    <col min="3" max="6" width="9.26953125" style="14" customWidth="1"/>
    <col min="7" max="7" width="1.1796875" style="14" customWidth="1"/>
    <col min="8" max="11" width="9.26953125" style="14" customWidth="1"/>
    <col min="12" max="12" width="1.1796875" style="14" customWidth="1"/>
    <col min="13" max="16" width="9.26953125" style="14" customWidth="1"/>
    <col min="17" max="17" width="39.7265625" style="14" customWidth="1"/>
    <col min="18" max="16384" width="9.1796875" style="14"/>
  </cols>
  <sheetData>
    <row r="1" spans="1:20" x14ac:dyDescent="0.25">
      <c r="A1" s="4" t="s">
        <v>4</v>
      </c>
    </row>
    <row r="2" spans="1:20" ht="15" customHeight="1" x14ac:dyDescent="0.25">
      <c r="B2" s="389" t="str">
        <f>+Índice!B19</f>
        <v>Quadro 2 – Despesa por pagar dos municípios</v>
      </c>
      <c r="C2" s="389"/>
      <c r="D2" s="389"/>
      <c r="E2" s="389"/>
      <c r="F2" s="389"/>
      <c r="G2" s="389"/>
      <c r="H2" s="389"/>
      <c r="I2" s="389"/>
      <c r="J2" s="389"/>
      <c r="K2" s="389"/>
      <c r="L2" s="389"/>
      <c r="M2" s="389"/>
      <c r="N2" s="389"/>
      <c r="O2" s="389"/>
      <c r="P2" s="389"/>
      <c r="Q2" s="389"/>
    </row>
    <row r="3" spans="1:20" ht="15" customHeight="1" x14ac:dyDescent="0.25">
      <c r="B3" s="389" t="str">
        <f>+Índice!C19</f>
        <v>Table 2 – Expenses payable of municipalities</v>
      </c>
      <c r="C3" s="389"/>
      <c r="D3" s="389"/>
      <c r="E3" s="389"/>
      <c r="F3" s="389"/>
      <c r="G3" s="389"/>
      <c r="H3" s="389"/>
      <c r="I3" s="389"/>
      <c r="J3" s="389"/>
      <c r="K3" s="389"/>
      <c r="L3" s="389"/>
      <c r="M3" s="389"/>
      <c r="N3" s="389"/>
      <c r="O3" s="389"/>
      <c r="P3" s="389"/>
      <c r="Q3" s="389"/>
    </row>
    <row r="4" spans="1:20" x14ac:dyDescent="0.25">
      <c r="B4" s="66"/>
      <c r="C4" s="66"/>
      <c r="D4" s="66"/>
      <c r="E4" s="66"/>
      <c r="F4" s="66"/>
      <c r="G4" s="66"/>
      <c r="H4" s="66"/>
      <c r="I4" s="66"/>
      <c r="J4" s="66"/>
      <c r="K4" s="66"/>
      <c r="L4" s="66"/>
      <c r="M4" s="66"/>
      <c r="N4" s="66"/>
      <c r="O4" s="66"/>
      <c r="P4" s="66"/>
      <c r="Q4" s="66"/>
    </row>
    <row r="5" spans="1:20" ht="14.5" x14ac:dyDescent="0.35">
      <c r="B5" s="3" t="s">
        <v>5</v>
      </c>
      <c r="C5" s="15"/>
      <c r="D5" s="15"/>
      <c r="E5" s="1"/>
      <c r="F5" s="1"/>
      <c r="G5" s="1"/>
      <c r="H5" s="1"/>
      <c r="I5" s="1"/>
      <c r="J5" s="1"/>
    </row>
    <row r="6" spans="1:20" ht="16" x14ac:dyDescent="0.25">
      <c r="B6" s="438" t="s">
        <v>138</v>
      </c>
      <c r="C6" s="438"/>
      <c r="D6" s="438"/>
      <c r="E6" s="438"/>
      <c r="F6" s="438"/>
      <c r="G6" s="438"/>
      <c r="H6" s="438"/>
      <c r="I6" s="438"/>
      <c r="J6" s="438"/>
      <c r="K6" s="438"/>
      <c r="L6" s="438"/>
      <c r="M6" s="438"/>
      <c r="N6" s="438"/>
      <c r="O6" s="438"/>
      <c r="P6" s="438"/>
      <c r="Q6" s="438"/>
    </row>
    <row r="7" spans="1:20" x14ac:dyDescent="0.25">
      <c r="B7" s="107"/>
      <c r="C7" s="435" t="s">
        <v>139</v>
      </c>
      <c r="D7" s="435"/>
      <c r="E7" s="435"/>
      <c r="F7" s="435"/>
      <c r="G7" s="108"/>
      <c r="H7" s="435" t="s">
        <v>140</v>
      </c>
      <c r="I7" s="435"/>
      <c r="J7" s="435"/>
      <c r="K7" s="435"/>
      <c r="L7" s="108"/>
      <c r="M7" s="435" t="s">
        <v>141</v>
      </c>
      <c r="N7" s="435"/>
      <c r="O7" s="435"/>
      <c r="P7" s="435"/>
      <c r="Q7" s="107"/>
    </row>
    <row r="8" spans="1:20" ht="15" customHeight="1" x14ac:dyDescent="0.25">
      <c r="B8" s="433" t="s">
        <v>142</v>
      </c>
      <c r="C8" s="436" t="s">
        <v>143</v>
      </c>
      <c r="D8" s="437"/>
      <c r="E8" s="436" t="s">
        <v>670</v>
      </c>
      <c r="F8" s="437"/>
      <c r="G8" s="109"/>
      <c r="H8" s="436" t="s">
        <v>143</v>
      </c>
      <c r="I8" s="437"/>
      <c r="J8" s="436" t="s">
        <v>670</v>
      </c>
      <c r="K8" s="437"/>
      <c r="L8" s="109"/>
      <c r="M8" s="436" t="s">
        <v>143</v>
      </c>
      <c r="N8" s="437"/>
      <c r="O8" s="436" t="s">
        <v>670</v>
      </c>
      <c r="P8" s="437"/>
      <c r="Q8" s="433" t="s">
        <v>144</v>
      </c>
    </row>
    <row r="9" spans="1:20" ht="36" customHeight="1" x14ac:dyDescent="0.25">
      <c r="B9" s="433"/>
      <c r="C9" s="110" t="s">
        <v>437</v>
      </c>
      <c r="D9" s="110" t="s">
        <v>558</v>
      </c>
      <c r="E9" s="110" t="s">
        <v>145</v>
      </c>
      <c r="F9" s="110" t="s">
        <v>146</v>
      </c>
      <c r="G9" s="111"/>
      <c r="H9" s="110" t="s">
        <v>437</v>
      </c>
      <c r="I9" s="110" t="s">
        <v>558</v>
      </c>
      <c r="J9" s="110" t="s">
        <v>145</v>
      </c>
      <c r="K9" s="110" t="s">
        <v>146</v>
      </c>
      <c r="L9" s="110"/>
      <c r="M9" s="110" t="s">
        <v>437</v>
      </c>
      <c r="N9" s="110" t="s">
        <v>558</v>
      </c>
      <c r="O9" s="110" t="s">
        <v>145</v>
      </c>
      <c r="P9" s="110" t="s">
        <v>146</v>
      </c>
      <c r="Q9" s="433"/>
    </row>
    <row r="10" spans="1:20" x14ac:dyDescent="0.25">
      <c r="B10" s="433"/>
      <c r="C10" s="435" t="s">
        <v>147</v>
      </c>
      <c r="D10" s="435"/>
      <c r="E10" s="435"/>
      <c r="F10" s="435"/>
      <c r="G10" s="108"/>
      <c r="H10" s="435" t="s">
        <v>148</v>
      </c>
      <c r="I10" s="435"/>
      <c r="J10" s="435"/>
      <c r="K10" s="435"/>
      <c r="L10" s="108"/>
      <c r="M10" s="435" t="s">
        <v>149</v>
      </c>
      <c r="N10" s="435"/>
      <c r="O10" s="435"/>
      <c r="P10" s="435"/>
      <c r="Q10" s="433"/>
    </row>
    <row r="11" spans="1:20" ht="15" customHeight="1" x14ac:dyDescent="0.25">
      <c r="B11" s="433"/>
      <c r="C11" s="434" t="s">
        <v>150</v>
      </c>
      <c r="D11" s="434"/>
      <c r="E11" s="434" t="s">
        <v>151</v>
      </c>
      <c r="F11" s="434"/>
      <c r="G11" s="109"/>
      <c r="H11" s="434" t="s">
        <v>150</v>
      </c>
      <c r="I11" s="434"/>
      <c r="J11" s="434" t="s">
        <v>151</v>
      </c>
      <c r="K11" s="434"/>
      <c r="L11" s="109"/>
      <c r="M11" s="434" t="s">
        <v>150</v>
      </c>
      <c r="N11" s="434"/>
      <c r="O11" s="434" t="s">
        <v>151</v>
      </c>
      <c r="P11" s="434"/>
      <c r="Q11" s="433"/>
    </row>
    <row r="12" spans="1:20" ht="36" customHeight="1" x14ac:dyDescent="0.25">
      <c r="B12" s="433"/>
      <c r="C12" s="112" t="s">
        <v>438</v>
      </c>
      <c r="D12" s="112" t="s">
        <v>570</v>
      </c>
      <c r="E12" s="112" t="s">
        <v>145</v>
      </c>
      <c r="F12" s="112" t="s">
        <v>152</v>
      </c>
      <c r="G12" s="113"/>
      <c r="H12" s="112" t="s">
        <v>438</v>
      </c>
      <c r="I12" s="112" t="s">
        <v>570</v>
      </c>
      <c r="J12" s="112" t="s">
        <v>145</v>
      </c>
      <c r="K12" s="112" t="s">
        <v>152</v>
      </c>
      <c r="L12" s="113"/>
      <c r="M12" s="112" t="s">
        <v>438</v>
      </c>
      <c r="N12" s="112" t="s">
        <v>570</v>
      </c>
      <c r="O12" s="112" t="s">
        <v>145</v>
      </c>
      <c r="P12" s="112" t="s">
        <v>152</v>
      </c>
      <c r="Q12" s="433"/>
    </row>
    <row r="13" spans="1:20" x14ac:dyDescent="0.25">
      <c r="B13" s="249" t="s">
        <v>153</v>
      </c>
      <c r="C13" s="115">
        <v>981</v>
      </c>
      <c r="D13" s="115">
        <v>1113</v>
      </c>
      <c r="E13" s="115">
        <v>133</v>
      </c>
      <c r="F13" s="116">
        <v>0.13500000000000001</v>
      </c>
      <c r="G13" s="115"/>
      <c r="H13" s="115">
        <v>447</v>
      </c>
      <c r="I13" s="115">
        <v>532</v>
      </c>
      <c r="J13" s="115">
        <v>85</v>
      </c>
      <c r="K13" s="116">
        <v>0.19</v>
      </c>
      <c r="L13" s="117"/>
      <c r="M13" s="115">
        <v>19</v>
      </c>
      <c r="N13" s="115">
        <v>21</v>
      </c>
      <c r="O13" s="115">
        <v>2</v>
      </c>
      <c r="P13" s="116">
        <v>0.111</v>
      </c>
      <c r="Q13" s="114" t="s">
        <v>154</v>
      </c>
      <c r="T13" s="19"/>
    </row>
    <row r="14" spans="1:20" x14ac:dyDescent="0.25">
      <c r="B14" s="118" t="s">
        <v>155</v>
      </c>
      <c r="C14" s="119">
        <v>741</v>
      </c>
      <c r="D14" s="120">
        <v>778</v>
      </c>
      <c r="E14" s="121">
        <v>37</v>
      </c>
      <c r="F14" s="122">
        <v>0.05</v>
      </c>
      <c r="G14" s="123"/>
      <c r="H14" s="121">
        <v>288</v>
      </c>
      <c r="I14" s="121">
        <v>303</v>
      </c>
      <c r="J14" s="121">
        <v>15</v>
      </c>
      <c r="K14" s="122">
        <v>5.3999999999999999E-2</v>
      </c>
      <c r="L14" s="123"/>
      <c r="M14" s="121">
        <v>14</v>
      </c>
      <c r="N14" s="124">
        <v>14</v>
      </c>
      <c r="O14" s="121">
        <v>0</v>
      </c>
      <c r="P14" s="122">
        <v>2.9000000000000001E-2</v>
      </c>
      <c r="Q14" s="118" t="s">
        <v>156</v>
      </c>
      <c r="T14" s="19"/>
    </row>
    <row r="15" spans="1:20" x14ac:dyDescent="0.25">
      <c r="B15" s="125" t="s">
        <v>157</v>
      </c>
      <c r="C15" s="126">
        <v>207</v>
      </c>
      <c r="D15" s="127">
        <v>222</v>
      </c>
      <c r="E15" s="128">
        <v>14</v>
      </c>
      <c r="F15" s="129">
        <v>7.0000000000000007E-2</v>
      </c>
      <c r="G15" s="130"/>
      <c r="H15" s="128">
        <v>57</v>
      </c>
      <c r="I15" s="128">
        <v>59</v>
      </c>
      <c r="J15" s="128">
        <v>2</v>
      </c>
      <c r="K15" s="129">
        <v>2.7E-2</v>
      </c>
      <c r="L15" s="130"/>
      <c r="M15" s="128">
        <v>0</v>
      </c>
      <c r="N15" s="131">
        <v>0</v>
      </c>
      <c r="O15" s="128">
        <v>0</v>
      </c>
      <c r="P15" s="129">
        <v>-0.27900000000000003</v>
      </c>
      <c r="Q15" s="125" t="s">
        <v>102</v>
      </c>
      <c r="T15" s="19"/>
    </row>
    <row r="16" spans="1:20" x14ac:dyDescent="0.25">
      <c r="B16" s="132" t="s">
        <v>389</v>
      </c>
      <c r="C16" s="126">
        <v>155</v>
      </c>
      <c r="D16" s="127">
        <v>167</v>
      </c>
      <c r="E16" s="127">
        <v>12</v>
      </c>
      <c r="F16" s="133">
        <v>0.08</v>
      </c>
      <c r="G16" s="134"/>
      <c r="H16" s="128">
        <v>34</v>
      </c>
      <c r="I16" s="128">
        <v>37</v>
      </c>
      <c r="J16" s="127">
        <v>3</v>
      </c>
      <c r="K16" s="133">
        <v>0.08</v>
      </c>
      <c r="L16" s="134"/>
      <c r="M16" s="128">
        <v>0</v>
      </c>
      <c r="N16" s="131">
        <v>0</v>
      </c>
      <c r="O16" s="127">
        <v>0</v>
      </c>
      <c r="P16" s="133">
        <v>-0.61599999999999999</v>
      </c>
      <c r="Q16" s="132" t="s">
        <v>264</v>
      </c>
      <c r="T16" s="19"/>
    </row>
    <row r="17" spans="2:20" x14ac:dyDescent="0.25">
      <c r="B17" s="132" t="s">
        <v>390</v>
      </c>
      <c r="C17" s="126">
        <v>3</v>
      </c>
      <c r="D17" s="127">
        <v>3</v>
      </c>
      <c r="E17" s="128">
        <v>1</v>
      </c>
      <c r="F17" s="129">
        <v>0.192</v>
      </c>
      <c r="G17" s="130"/>
      <c r="H17" s="128">
        <v>2</v>
      </c>
      <c r="I17" s="128">
        <v>2</v>
      </c>
      <c r="J17" s="128">
        <v>0</v>
      </c>
      <c r="K17" s="129">
        <v>5.0000000000000001E-3</v>
      </c>
      <c r="L17" s="130"/>
      <c r="M17" s="128">
        <v>0</v>
      </c>
      <c r="N17" s="131">
        <v>0</v>
      </c>
      <c r="O17" s="128">
        <v>0</v>
      </c>
      <c r="P17" s="129">
        <v>0.24199999999999999</v>
      </c>
      <c r="Q17" s="132" t="s">
        <v>392</v>
      </c>
      <c r="T17" s="19"/>
    </row>
    <row r="18" spans="2:20" x14ac:dyDescent="0.25">
      <c r="B18" s="132" t="s">
        <v>356</v>
      </c>
      <c r="C18" s="126">
        <v>48</v>
      </c>
      <c r="D18" s="127">
        <v>49</v>
      </c>
      <c r="E18" s="128">
        <v>2</v>
      </c>
      <c r="F18" s="129">
        <v>3.5000000000000003E-2</v>
      </c>
      <c r="G18" s="130"/>
      <c r="H18" s="128">
        <v>20</v>
      </c>
      <c r="I18" s="128">
        <v>19</v>
      </c>
      <c r="J18" s="128">
        <v>-1</v>
      </c>
      <c r="K18" s="129">
        <v>-4.2999999999999997E-2</v>
      </c>
      <c r="L18" s="130"/>
      <c r="M18" s="128">
        <v>0</v>
      </c>
      <c r="N18" s="131">
        <v>0</v>
      </c>
      <c r="O18" s="128">
        <v>0</v>
      </c>
      <c r="P18" s="129">
        <v>-0.21099999999999999</v>
      </c>
      <c r="Q18" s="132" t="s">
        <v>393</v>
      </c>
      <c r="T18" s="19"/>
    </row>
    <row r="19" spans="2:20" x14ac:dyDescent="0.25">
      <c r="B19" s="250" t="s">
        <v>158</v>
      </c>
      <c r="C19" s="251">
        <v>4</v>
      </c>
      <c r="D19" s="97">
        <v>2</v>
      </c>
      <c r="E19" s="92">
        <v>-2</v>
      </c>
      <c r="F19" s="93">
        <v>-0.44800000000000001</v>
      </c>
      <c r="G19" s="248"/>
      <c r="H19" s="92">
        <v>2</v>
      </c>
      <c r="I19" s="92">
        <v>0</v>
      </c>
      <c r="J19" s="92">
        <v>-1</v>
      </c>
      <c r="K19" s="93">
        <v>-0.79200000000000004</v>
      </c>
      <c r="L19" s="248"/>
      <c r="M19" s="92">
        <v>0</v>
      </c>
      <c r="N19" s="94">
        <v>0</v>
      </c>
      <c r="O19" s="92">
        <v>0</v>
      </c>
      <c r="P19" s="93">
        <v>-1</v>
      </c>
      <c r="Q19" s="250" t="s">
        <v>159</v>
      </c>
      <c r="T19" s="19"/>
    </row>
    <row r="20" spans="2:20" x14ac:dyDescent="0.25">
      <c r="B20" s="250" t="s">
        <v>160</v>
      </c>
      <c r="C20" s="251">
        <v>44</v>
      </c>
      <c r="D20" s="97">
        <v>47</v>
      </c>
      <c r="E20" s="92">
        <v>3</v>
      </c>
      <c r="F20" s="93">
        <v>7.4999999999999997E-2</v>
      </c>
      <c r="G20" s="248"/>
      <c r="H20" s="92">
        <v>18</v>
      </c>
      <c r="I20" s="92">
        <v>18</v>
      </c>
      <c r="J20" s="92">
        <v>1</v>
      </c>
      <c r="K20" s="93">
        <v>2.5999999999999999E-2</v>
      </c>
      <c r="L20" s="248"/>
      <c r="M20" s="92">
        <v>0</v>
      </c>
      <c r="N20" s="94">
        <v>0</v>
      </c>
      <c r="O20" s="92">
        <v>0</v>
      </c>
      <c r="P20" s="93">
        <v>51.014000000000003</v>
      </c>
      <c r="Q20" s="250" t="s">
        <v>161</v>
      </c>
      <c r="T20" s="19"/>
    </row>
    <row r="21" spans="2:20" x14ac:dyDescent="0.25">
      <c r="B21" s="132" t="s">
        <v>391</v>
      </c>
      <c r="C21" s="126">
        <v>20</v>
      </c>
      <c r="D21" s="127">
        <v>21</v>
      </c>
      <c r="E21" s="128">
        <v>1</v>
      </c>
      <c r="F21" s="129">
        <v>2.5000000000000001E-2</v>
      </c>
      <c r="G21" s="130"/>
      <c r="H21" s="128">
        <v>8</v>
      </c>
      <c r="I21" s="128">
        <v>8</v>
      </c>
      <c r="J21" s="128">
        <v>0</v>
      </c>
      <c r="K21" s="129">
        <v>-2.7E-2</v>
      </c>
      <c r="L21" s="130"/>
      <c r="M21" s="128">
        <v>0</v>
      </c>
      <c r="N21" s="131">
        <v>0</v>
      </c>
      <c r="O21" s="128">
        <v>0</v>
      </c>
      <c r="P21" s="136" t="s">
        <v>198</v>
      </c>
      <c r="Q21" s="132" t="s">
        <v>394</v>
      </c>
      <c r="T21" s="19"/>
    </row>
    <row r="22" spans="2:20" x14ac:dyDescent="0.25">
      <c r="B22" s="125" t="s">
        <v>162</v>
      </c>
      <c r="C22" s="131">
        <v>335</v>
      </c>
      <c r="D22" s="128">
        <v>356</v>
      </c>
      <c r="E22" s="128">
        <v>21</v>
      </c>
      <c r="F22" s="129">
        <v>6.2E-2</v>
      </c>
      <c r="G22" s="130"/>
      <c r="H22" s="128">
        <v>197</v>
      </c>
      <c r="I22" s="128">
        <v>218</v>
      </c>
      <c r="J22" s="128">
        <v>21</v>
      </c>
      <c r="K22" s="129">
        <v>0.108</v>
      </c>
      <c r="L22" s="130"/>
      <c r="M22" s="128">
        <v>11</v>
      </c>
      <c r="N22" s="131">
        <v>12</v>
      </c>
      <c r="O22" s="128">
        <v>0</v>
      </c>
      <c r="P22" s="129">
        <v>3.1E-2</v>
      </c>
      <c r="Q22" s="125" t="s">
        <v>163</v>
      </c>
      <c r="T22" s="19"/>
    </row>
    <row r="23" spans="2:20" x14ac:dyDescent="0.25">
      <c r="B23" s="125" t="s">
        <v>164</v>
      </c>
      <c r="C23" s="131">
        <v>39</v>
      </c>
      <c r="D23" s="128">
        <v>38</v>
      </c>
      <c r="E23" s="128">
        <v>-1</v>
      </c>
      <c r="F23" s="129">
        <v>-2.7E-2</v>
      </c>
      <c r="G23" s="130"/>
      <c r="H23" s="128">
        <v>24</v>
      </c>
      <c r="I23" s="128">
        <v>18</v>
      </c>
      <c r="J23" s="128">
        <v>-6</v>
      </c>
      <c r="K23" s="129">
        <v>-0.26100000000000001</v>
      </c>
      <c r="L23" s="130"/>
      <c r="M23" s="128">
        <v>2</v>
      </c>
      <c r="N23" s="131">
        <v>2</v>
      </c>
      <c r="O23" s="128">
        <v>0</v>
      </c>
      <c r="P23" s="129">
        <v>8.9999999999999993E-3</v>
      </c>
      <c r="Q23" s="125" t="s">
        <v>165</v>
      </c>
      <c r="T23" s="19"/>
    </row>
    <row r="24" spans="2:20" x14ac:dyDescent="0.25">
      <c r="B24" s="135" t="s">
        <v>166</v>
      </c>
      <c r="C24" s="131">
        <v>18</v>
      </c>
      <c r="D24" s="128">
        <v>15</v>
      </c>
      <c r="E24" s="128">
        <v>-3</v>
      </c>
      <c r="F24" s="129">
        <v>-0.17299999999999999</v>
      </c>
      <c r="G24" s="130"/>
      <c r="H24" s="128">
        <v>13</v>
      </c>
      <c r="I24" s="128">
        <v>8</v>
      </c>
      <c r="J24" s="128">
        <v>-5</v>
      </c>
      <c r="K24" s="129">
        <v>-0.41399999999999998</v>
      </c>
      <c r="L24" s="130"/>
      <c r="M24" s="128">
        <v>2</v>
      </c>
      <c r="N24" s="131">
        <v>2</v>
      </c>
      <c r="O24" s="128">
        <v>0</v>
      </c>
      <c r="P24" s="129">
        <v>0.13300000000000001</v>
      </c>
      <c r="Q24" s="135" t="s">
        <v>167</v>
      </c>
      <c r="T24" s="19"/>
    </row>
    <row r="25" spans="2:20" x14ac:dyDescent="0.25">
      <c r="B25" s="135" t="s">
        <v>168</v>
      </c>
      <c r="C25" s="131">
        <v>21</v>
      </c>
      <c r="D25" s="128">
        <v>23</v>
      </c>
      <c r="E25" s="128">
        <v>2</v>
      </c>
      <c r="F25" s="129">
        <v>0.104</v>
      </c>
      <c r="G25" s="130"/>
      <c r="H25" s="128">
        <v>11</v>
      </c>
      <c r="I25" s="128">
        <v>10</v>
      </c>
      <c r="J25" s="128">
        <v>-1</v>
      </c>
      <c r="K25" s="129">
        <v>-8.5000000000000006E-2</v>
      </c>
      <c r="L25" s="130"/>
      <c r="M25" s="128">
        <v>1</v>
      </c>
      <c r="N25" s="131">
        <v>0</v>
      </c>
      <c r="O25" s="128">
        <v>0</v>
      </c>
      <c r="P25" s="129">
        <v>-0.38100000000000001</v>
      </c>
      <c r="Q25" s="135" t="s">
        <v>169</v>
      </c>
      <c r="T25" s="19"/>
    </row>
    <row r="26" spans="2:20" x14ac:dyDescent="0.25">
      <c r="B26" s="125" t="s">
        <v>170</v>
      </c>
      <c r="C26" s="131">
        <v>159</v>
      </c>
      <c r="D26" s="128">
        <v>163</v>
      </c>
      <c r="E26" s="128">
        <v>3</v>
      </c>
      <c r="F26" s="129">
        <v>0.02</v>
      </c>
      <c r="G26" s="130"/>
      <c r="H26" s="128">
        <v>9</v>
      </c>
      <c r="I26" s="128">
        <v>8</v>
      </c>
      <c r="J26" s="128">
        <v>-1</v>
      </c>
      <c r="K26" s="129">
        <v>-0.12</v>
      </c>
      <c r="L26" s="130"/>
      <c r="M26" s="128">
        <v>0</v>
      </c>
      <c r="N26" s="131">
        <v>0</v>
      </c>
      <c r="O26" s="128">
        <v>0</v>
      </c>
      <c r="P26" s="129">
        <v>0.13900000000000001</v>
      </c>
      <c r="Q26" s="125" t="s">
        <v>171</v>
      </c>
      <c r="T26" s="19"/>
    </row>
    <row r="27" spans="2:20" x14ac:dyDescent="0.25">
      <c r="B27" s="118" t="s">
        <v>110</v>
      </c>
      <c r="C27" s="124">
        <v>240</v>
      </c>
      <c r="D27" s="121">
        <v>335</v>
      </c>
      <c r="E27" s="121">
        <v>95</v>
      </c>
      <c r="F27" s="122">
        <v>0.39700000000000002</v>
      </c>
      <c r="G27" s="123"/>
      <c r="H27" s="121">
        <v>159</v>
      </c>
      <c r="I27" s="121">
        <v>229</v>
      </c>
      <c r="J27" s="121">
        <v>70</v>
      </c>
      <c r="K27" s="122">
        <v>0.438</v>
      </c>
      <c r="L27" s="123"/>
      <c r="M27" s="121">
        <v>5</v>
      </c>
      <c r="N27" s="124">
        <v>7</v>
      </c>
      <c r="O27" s="121">
        <v>2</v>
      </c>
      <c r="P27" s="122">
        <v>0.33500000000000002</v>
      </c>
      <c r="Q27" s="118" t="s">
        <v>48</v>
      </c>
      <c r="T27" s="19"/>
    </row>
    <row r="28" spans="2:20" x14ac:dyDescent="0.25">
      <c r="B28" s="125" t="s">
        <v>172</v>
      </c>
      <c r="C28" s="131">
        <v>174</v>
      </c>
      <c r="D28" s="128">
        <v>268</v>
      </c>
      <c r="E28" s="128">
        <v>94</v>
      </c>
      <c r="F28" s="129">
        <v>0.54100000000000004</v>
      </c>
      <c r="G28" s="130"/>
      <c r="H28" s="128">
        <v>126</v>
      </c>
      <c r="I28" s="128">
        <v>198</v>
      </c>
      <c r="J28" s="128">
        <v>72</v>
      </c>
      <c r="K28" s="129">
        <v>0.57199999999999995</v>
      </c>
      <c r="L28" s="130"/>
      <c r="M28" s="128">
        <v>5</v>
      </c>
      <c r="N28" s="131">
        <v>6</v>
      </c>
      <c r="O28" s="128">
        <v>2</v>
      </c>
      <c r="P28" s="129">
        <v>0.38600000000000001</v>
      </c>
      <c r="Q28" s="125" t="s">
        <v>173</v>
      </c>
      <c r="T28" s="19"/>
    </row>
    <row r="29" spans="2:20" x14ac:dyDescent="0.25">
      <c r="B29" s="125" t="s">
        <v>174</v>
      </c>
      <c r="C29" s="131">
        <v>41</v>
      </c>
      <c r="D29" s="128">
        <v>40</v>
      </c>
      <c r="E29" s="128">
        <v>-1</v>
      </c>
      <c r="F29" s="129">
        <v>-1.4999999999999999E-2</v>
      </c>
      <c r="G29" s="130"/>
      <c r="H29" s="128">
        <v>33</v>
      </c>
      <c r="I29" s="128">
        <v>31</v>
      </c>
      <c r="J29" s="128">
        <v>-3</v>
      </c>
      <c r="K29" s="129">
        <v>-8.1000000000000003E-2</v>
      </c>
      <c r="L29" s="130"/>
      <c r="M29" s="128">
        <v>0</v>
      </c>
      <c r="N29" s="131">
        <v>0</v>
      </c>
      <c r="O29" s="128">
        <v>0</v>
      </c>
      <c r="P29" s="129">
        <v>-0.375</v>
      </c>
      <c r="Q29" s="125" t="s">
        <v>175</v>
      </c>
      <c r="T29" s="19"/>
    </row>
    <row r="30" spans="2:20" x14ac:dyDescent="0.25">
      <c r="B30" s="135" t="s">
        <v>166</v>
      </c>
      <c r="C30" s="131">
        <v>8</v>
      </c>
      <c r="D30" s="128">
        <v>9</v>
      </c>
      <c r="E30" s="128">
        <v>1</v>
      </c>
      <c r="F30" s="129">
        <v>5.8000000000000003E-2</v>
      </c>
      <c r="G30" s="130"/>
      <c r="H30" s="128">
        <v>7</v>
      </c>
      <c r="I30" s="128">
        <v>6</v>
      </c>
      <c r="J30" s="128">
        <v>-1</v>
      </c>
      <c r="K30" s="129">
        <v>-0.18</v>
      </c>
      <c r="L30" s="130"/>
      <c r="M30" s="128">
        <v>0</v>
      </c>
      <c r="N30" s="131">
        <v>0</v>
      </c>
      <c r="O30" s="128">
        <v>0</v>
      </c>
      <c r="P30" s="129">
        <v>-0.371</v>
      </c>
      <c r="Q30" s="135" t="s">
        <v>167</v>
      </c>
      <c r="T30" s="19"/>
    </row>
    <row r="31" spans="2:20" x14ac:dyDescent="0.25">
      <c r="B31" s="135" t="s">
        <v>168</v>
      </c>
      <c r="C31" s="131">
        <v>32</v>
      </c>
      <c r="D31" s="128">
        <v>31</v>
      </c>
      <c r="E31" s="128">
        <v>-1</v>
      </c>
      <c r="F31" s="129">
        <v>-3.4000000000000002E-2</v>
      </c>
      <c r="G31" s="130"/>
      <c r="H31" s="128">
        <v>26</v>
      </c>
      <c r="I31" s="128">
        <v>24</v>
      </c>
      <c r="J31" s="128">
        <v>-1</v>
      </c>
      <c r="K31" s="129">
        <v>-5.2999999999999999E-2</v>
      </c>
      <c r="L31" s="130"/>
      <c r="M31" s="128">
        <v>0</v>
      </c>
      <c r="N31" s="131">
        <v>0</v>
      </c>
      <c r="O31" s="128">
        <v>0</v>
      </c>
      <c r="P31" s="136">
        <v>-0.39900000000000002</v>
      </c>
      <c r="Q31" s="135" t="s">
        <v>169</v>
      </c>
      <c r="T31" s="19"/>
    </row>
    <row r="32" spans="2:20" x14ac:dyDescent="0.25">
      <c r="B32" s="125" t="s">
        <v>176</v>
      </c>
      <c r="C32" s="131">
        <v>25</v>
      </c>
      <c r="D32" s="128">
        <v>27</v>
      </c>
      <c r="E32" s="128">
        <v>2</v>
      </c>
      <c r="F32" s="129">
        <v>7.6999999999999999E-2</v>
      </c>
      <c r="G32" s="130"/>
      <c r="H32" s="128">
        <v>0</v>
      </c>
      <c r="I32" s="128">
        <v>1</v>
      </c>
      <c r="J32" s="128">
        <v>0</v>
      </c>
      <c r="K32" s="129">
        <v>1.784</v>
      </c>
      <c r="L32" s="130"/>
      <c r="M32" s="128">
        <v>0</v>
      </c>
      <c r="N32" s="131">
        <v>0</v>
      </c>
      <c r="O32" s="128">
        <v>0</v>
      </c>
      <c r="P32" s="136" t="s">
        <v>198</v>
      </c>
      <c r="Q32" s="125" t="s">
        <v>177</v>
      </c>
      <c r="T32" s="19"/>
    </row>
    <row r="33" spans="2:20" x14ac:dyDescent="0.25">
      <c r="B33" s="137" t="s">
        <v>49</v>
      </c>
      <c r="C33" s="138">
        <v>93</v>
      </c>
      <c r="D33" s="139">
        <v>73</v>
      </c>
      <c r="E33" s="139">
        <v>-20</v>
      </c>
      <c r="F33" s="140">
        <v>-0.21199999999999999</v>
      </c>
      <c r="G33" s="141"/>
      <c r="H33" s="139">
        <v>78</v>
      </c>
      <c r="I33" s="139">
        <v>66</v>
      </c>
      <c r="J33" s="139">
        <v>-12</v>
      </c>
      <c r="K33" s="140">
        <v>-0.151</v>
      </c>
      <c r="L33" s="141"/>
      <c r="M33" s="139">
        <v>0</v>
      </c>
      <c r="N33" s="138">
        <v>1</v>
      </c>
      <c r="O33" s="139">
        <v>0</v>
      </c>
      <c r="P33" s="140">
        <v>1.552</v>
      </c>
      <c r="Q33" s="137" t="s">
        <v>50</v>
      </c>
      <c r="T33" s="19"/>
    </row>
    <row r="34" spans="2:20" x14ac:dyDescent="0.25">
      <c r="B34" s="142" t="s">
        <v>342</v>
      </c>
      <c r="C34" s="143">
        <v>1074</v>
      </c>
      <c r="D34" s="144">
        <v>1187</v>
      </c>
      <c r="E34" s="144">
        <v>113</v>
      </c>
      <c r="F34" s="145">
        <v>0.105</v>
      </c>
      <c r="G34" s="146"/>
      <c r="H34" s="144">
        <v>525</v>
      </c>
      <c r="I34" s="144">
        <v>598</v>
      </c>
      <c r="J34" s="144">
        <v>73</v>
      </c>
      <c r="K34" s="145">
        <v>0.13900000000000001</v>
      </c>
      <c r="L34" s="146"/>
      <c r="M34" s="144">
        <v>19</v>
      </c>
      <c r="N34" s="143">
        <v>22</v>
      </c>
      <c r="O34" s="144">
        <v>3</v>
      </c>
      <c r="P34" s="145">
        <v>0.13200000000000001</v>
      </c>
      <c r="Q34" s="142" t="s">
        <v>178</v>
      </c>
      <c r="T34" s="19"/>
    </row>
    <row r="35" spans="2:20" x14ac:dyDescent="0.25">
      <c r="B35" s="142" t="s">
        <v>343</v>
      </c>
      <c r="C35" s="143">
        <v>1001</v>
      </c>
      <c r="D35" s="144">
        <v>1115</v>
      </c>
      <c r="E35" s="144">
        <v>114</v>
      </c>
      <c r="F35" s="145">
        <v>0.114</v>
      </c>
      <c r="G35" s="146"/>
      <c r="H35" s="144">
        <v>485</v>
      </c>
      <c r="I35" s="144">
        <v>566</v>
      </c>
      <c r="J35" s="144">
        <v>81</v>
      </c>
      <c r="K35" s="145">
        <v>0.16600000000000001</v>
      </c>
      <c r="L35" s="146"/>
      <c r="M35" s="144">
        <v>17</v>
      </c>
      <c r="N35" s="143">
        <v>19</v>
      </c>
      <c r="O35" s="144">
        <v>2</v>
      </c>
      <c r="P35" s="145">
        <v>0.14099999999999999</v>
      </c>
      <c r="Q35" s="142" t="s">
        <v>179</v>
      </c>
      <c r="T35" s="19"/>
    </row>
    <row r="36" spans="2:20" ht="36" customHeight="1" x14ac:dyDescent="0.25">
      <c r="B36" s="99" t="s">
        <v>119</v>
      </c>
      <c r="C36" s="439" t="s">
        <v>348</v>
      </c>
      <c r="D36" s="439"/>
      <c r="E36" s="439"/>
      <c r="F36" s="439"/>
      <c r="G36" s="100"/>
      <c r="H36" s="440" t="s">
        <v>349</v>
      </c>
      <c r="I36" s="439"/>
      <c r="J36" s="439"/>
      <c r="K36" s="439"/>
      <c r="L36" s="100"/>
      <c r="M36" s="440" t="s">
        <v>350</v>
      </c>
      <c r="N36" s="439"/>
      <c r="O36" s="439"/>
      <c r="P36" s="439"/>
      <c r="Q36" s="101" t="s">
        <v>120</v>
      </c>
      <c r="T36" s="19"/>
    </row>
    <row r="37" spans="2:20" x14ac:dyDescent="0.25">
      <c r="B37" s="91" t="s">
        <v>344</v>
      </c>
      <c r="C37" s="92">
        <v>0</v>
      </c>
      <c r="D37" s="92">
        <v>0</v>
      </c>
      <c r="E37" s="92">
        <v>0</v>
      </c>
      <c r="F37" s="93">
        <v>-0.1</v>
      </c>
      <c r="G37" s="2"/>
      <c r="H37" s="92">
        <v>0</v>
      </c>
      <c r="I37" s="92">
        <v>0</v>
      </c>
      <c r="J37" s="92">
        <v>0</v>
      </c>
      <c r="K37" s="93">
        <v>-0.71199999999999997</v>
      </c>
      <c r="L37" s="2"/>
      <c r="M37" s="94">
        <v>0</v>
      </c>
      <c r="N37" s="94">
        <v>0</v>
      </c>
      <c r="O37" s="92">
        <v>0</v>
      </c>
      <c r="P37" s="95">
        <v>0</v>
      </c>
      <c r="Q37" s="91" t="s">
        <v>353</v>
      </c>
      <c r="T37" s="19"/>
    </row>
    <row r="38" spans="2:20" x14ac:dyDescent="0.25">
      <c r="B38" s="91" t="s">
        <v>345</v>
      </c>
      <c r="C38" s="92">
        <v>788</v>
      </c>
      <c r="D38" s="92">
        <v>853</v>
      </c>
      <c r="E38" s="92">
        <v>65</v>
      </c>
      <c r="F38" s="93">
        <v>8.3000000000000004E-2</v>
      </c>
      <c r="G38" s="2"/>
      <c r="H38" s="92">
        <v>796</v>
      </c>
      <c r="I38" s="92">
        <v>861</v>
      </c>
      <c r="J38" s="92">
        <v>65</v>
      </c>
      <c r="K38" s="93">
        <v>8.2000000000000003E-2</v>
      </c>
      <c r="L38" s="2"/>
      <c r="M38" s="94">
        <v>0</v>
      </c>
      <c r="N38" s="94">
        <v>0</v>
      </c>
      <c r="O38" s="92">
        <v>0</v>
      </c>
      <c r="P38" s="95" t="s">
        <v>198</v>
      </c>
      <c r="Q38" s="91" t="s">
        <v>354</v>
      </c>
      <c r="T38" s="19"/>
    </row>
    <row r="39" spans="2:20" x14ac:dyDescent="0.25">
      <c r="B39" s="96" t="s">
        <v>346</v>
      </c>
      <c r="C39" s="97">
        <v>789</v>
      </c>
      <c r="D39" s="97">
        <v>854</v>
      </c>
      <c r="E39" s="92">
        <v>65</v>
      </c>
      <c r="F39" s="93">
        <v>8.3000000000000004E-2</v>
      </c>
      <c r="G39" s="2"/>
      <c r="H39" s="97">
        <v>796</v>
      </c>
      <c r="I39" s="97">
        <v>861</v>
      </c>
      <c r="J39" s="92">
        <v>65</v>
      </c>
      <c r="K39" s="93">
        <v>8.2000000000000003E-2</v>
      </c>
      <c r="L39" s="2"/>
      <c r="M39" s="97">
        <v>0</v>
      </c>
      <c r="N39" s="97">
        <v>0</v>
      </c>
      <c r="O39" s="92">
        <v>0</v>
      </c>
      <c r="P39" s="95">
        <v>0</v>
      </c>
      <c r="Q39" s="96" t="s">
        <v>352</v>
      </c>
      <c r="T39" s="19"/>
    </row>
    <row r="40" spans="2:20" x14ac:dyDescent="0.25">
      <c r="B40" s="98" t="s">
        <v>347</v>
      </c>
      <c r="C40" s="97">
        <v>1863</v>
      </c>
      <c r="D40" s="97">
        <v>2041</v>
      </c>
      <c r="E40" s="92">
        <v>178</v>
      </c>
      <c r="F40" s="93">
        <v>9.6000000000000002E-2</v>
      </c>
      <c r="G40" s="2"/>
      <c r="H40" s="97">
        <v>1321</v>
      </c>
      <c r="I40" s="97">
        <v>1460</v>
      </c>
      <c r="J40" s="92">
        <v>138</v>
      </c>
      <c r="K40" s="93">
        <v>0.105</v>
      </c>
      <c r="L40" s="2"/>
      <c r="M40" s="97">
        <v>19</v>
      </c>
      <c r="N40" s="97">
        <v>22</v>
      </c>
      <c r="O40" s="92">
        <v>3</v>
      </c>
      <c r="P40" s="95">
        <v>0.13200000000000001</v>
      </c>
      <c r="Q40" s="98" t="s">
        <v>351</v>
      </c>
      <c r="T40" s="19"/>
    </row>
    <row r="41" spans="2:20" ht="4.5" customHeight="1" x14ac:dyDescent="0.3">
      <c r="B41" s="63"/>
      <c r="C41" s="64"/>
      <c r="D41" s="65"/>
      <c r="E41" s="65"/>
      <c r="F41" s="65"/>
      <c r="G41" s="65"/>
      <c r="H41" s="65"/>
      <c r="I41" s="65"/>
      <c r="J41" s="65"/>
      <c r="K41" s="65"/>
      <c r="L41" s="65"/>
      <c r="M41" s="65"/>
      <c r="N41" s="64"/>
      <c r="O41" s="65"/>
      <c r="P41" s="65"/>
      <c r="Q41" s="63"/>
      <c r="T41" s="19">
        <f t="shared" ref="T41" si="0">+ROUND(M41,0)</f>
        <v>0</v>
      </c>
    </row>
    <row r="42" spans="2:20" ht="14" x14ac:dyDescent="0.3">
      <c r="B42" s="59" t="s">
        <v>180</v>
      </c>
      <c r="C42" s="60"/>
      <c r="D42" s="60"/>
      <c r="E42" s="61"/>
      <c r="F42" s="62"/>
      <c r="G42" s="62"/>
      <c r="H42" s="61"/>
      <c r="I42" s="61"/>
      <c r="J42" s="61"/>
      <c r="K42" s="62"/>
      <c r="L42" s="62"/>
      <c r="M42" s="61"/>
      <c r="N42" s="60"/>
      <c r="O42" s="61"/>
      <c r="P42" s="62"/>
      <c r="Q42" s="17"/>
    </row>
    <row r="43" spans="2:20" ht="29.25" customHeight="1" x14ac:dyDescent="0.25">
      <c r="B43" s="401" t="s">
        <v>687</v>
      </c>
      <c r="C43" s="401"/>
      <c r="D43" s="401"/>
      <c r="E43" s="401"/>
      <c r="F43" s="401"/>
      <c r="G43" s="401"/>
      <c r="H43" s="401"/>
      <c r="I43" s="401"/>
      <c r="J43" s="401"/>
      <c r="K43" s="401"/>
      <c r="L43" s="401"/>
      <c r="M43" s="401"/>
      <c r="N43" s="401"/>
      <c r="O43" s="401"/>
      <c r="P43" s="401"/>
      <c r="Q43" s="401"/>
    </row>
    <row r="44" spans="2:20" ht="32.25" customHeight="1" x14ac:dyDescent="0.25">
      <c r="B44" s="401" t="s">
        <v>688</v>
      </c>
      <c r="C44" s="401"/>
      <c r="D44" s="401"/>
      <c r="E44" s="401"/>
      <c r="F44" s="401"/>
      <c r="G44" s="401"/>
      <c r="H44" s="401"/>
      <c r="I44" s="401"/>
      <c r="J44" s="401"/>
      <c r="K44" s="401"/>
      <c r="L44" s="401"/>
      <c r="M44" s="401"/>
      <c r="N44" s="401"/>
      <c r="O44" s="401"/>
      <c r="P44" s="401"/>
      <c r="Q44" s="401"/>
    </row>
  </sheetData>
  <mergeCells count="28">
    <mergeCell ref="B44:Q44"/>
    <mergeCell ref="H8:I8"/>
    <mergeCell ref="M8:N8"/>
    <mergeCell ref="B6:Q6"/>
    <mergeCell ref="C36:F36"/>
    <mergeCell ref="H36:K36"/>
    <mergeCell ref="M36:P36"/>
    <mergeCell ref="B43:Q43"/>
    <mergeCell ref="C10:F10"/>
    <mergeCell ref="C11:D11"/>
    <mergeCell ref="H11:I11"/>
    <mergeCell ref="M11:N11"/>
    <mergeCell ref="B2:Q2"/>
    <mergeCell ref="B8:B12"/>
    <mergeCell ref="Q8:Q12"/>
    <mergeCell ref="J11:K11"/>
    <mergeCell ref="O11:P11"/>
    <mergeCell ref="H7:K7"/>
    <mergeCell ref="M7:P7"/>
    <mergeCell ref="E8:F8"/>
    <mergeCell ref="J8:K8"/>
    <mergeCell ref="O8:P8"/>
    <mergeCell ref="H10:K10"/>
    <mergeCell ref="M10:P10"/>
    <mergeCell ref="E11:F11"/>
    <mergeCell ref="B3:Q3"/>
    <mergeCell ref="C7:F7"/>
    <mergeCell ref="C8:D8"/>
  </mergeCells>
  <hyperlinks>
    <hyperlink ref="A1" location="Índice!A1" display="Índice" xr:uid="{005692B8-9440-44D4-8519-7054E323AB84}"/>
  </hyperlinks>
  <printOptions horizontalCentered="1"/>
  <pageMargins left="0.11811023622047245" right="0.11811023622047245" top="0.59055118110236227" bottom="0.15748031496062992" header="0.31496062992125984" footer="0.31496062992125984"/>
  <pageSetup paperSize="9" scale="67" orientation="landscape" r:id="rId1"/>
  <ignoredErrors>
    <ignoredError sqref="O9:P9 E9:G9 J9:L9 C9:D9 M9:N9 H9:I9"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A1:Y24"/>
  <sheetViews>
    <sheetView showGridLines="0" zoomScaleNormal="100" workbookViewId="0"/>
  </sheetViews>
  <sheetFormatPr defaultColWidth="9.1796875" defaultRowHeight="13.5" x14ac:dyDescent="0.25"/>
  <cols>
    <col min="1" max="1" width="6.54296875" style="14" bestFit="1" customWidth="1"/>
    <col min="2" max="2" width="44" style="14" customWidth="1"/>
    <col min="3" max="3" width="11.7265625" style="14" customWidth="1"/>
    <col min="4" max="4" width="11.81640625" style="14" customWidth="1"/>
    <col min="5" max="9" width="11.7265625" style="14" customWidth="1"/>
    <col min="10" max="10" width="11.453125" style="14" bestFit="1" customWidth="1"/>
    <col min="11" max="16" width="9.1796875" style="14"/>
    <col min="17" max="17" width="10.26953125" style="14" bestFit="1" customWidth="1"/>
    <col min="18" max="16384" width="9.1796875" style="14"/>
  </cols>
  <sheetData>
    <row r="1" spans="1:25" x14ac:dyDescent="0.25">
      <c r="A1" s="4" t="s">
        <v>4</v>
      </c>
    </row>
    <row r="2" spans="1:25" ht="15" customHeight="1" x14ac:dyDescent="0.25"/>
    <row r="3" spans="1:25" ht="15" customHeight="1" x14ac:dyDescent="0.25">
      <c r="B3" s="389" t="str">
        <f>+Índice!B20</f>
        <v>Quadro 3 – Municípios com pagamentos em atraso superiores a 1 M€ no final de 2025</v>
      </c>
      <c r="C3" s="389"/>
      <c r="D3" s="389"/>
      <c r="E3" s="389"/>
      <c r="F3" s="389"/>
      <c r="G3" s="389"/>
      <c r="H3" s="389"/>
      <c r="I3" s="389"/>
      <c r="J3" s="389"/>
    </row>
    <row r="4" spans="1:25" ht="15" customHeight="1" x14ac:dyDescent="0.25">
      <c r="B4" s="389" t="str">
        <f>+Índice!C20</f>
        <v>Table 3 – Municipalities with arrears exceeding 1 M€ at the end of 2025</v>
      </c>
      <c r="C4" s="389"/>
      <c r="D4" s="389"/>
      <c r="E4" s="389"/>
      <c r="F4" s="389"/>
      <c r="G4" s="389"/>
      <c r="H4" s="389"/>
      <c r="I4" s="389"/>
      <c r="J4" s="389"/>
    </row>
    <row r="5" spans="1:25" ht="15" customHeight="1" x14ac:dyDescent="0.25">
      <c r="B5" s="66"/>
      <c r="C5" s="66"/>
      <c r="D5" s="66"/>
      <c r="E5" s="66"/>
      <c r="F5" s="66"/>
      <c r="G5" s="66"/>
      <c r="H5" s="66"/>
      <c r="I5" s="66"/>
      <c r="J5" s="66"/>
    </row>
    <row r="6" spans="1:25" ht="14.5" x14ac:dyDescent="0.35">
      <c r="B6" s="3" t="s">
        <v>5</v>
      </c>
      <c r="C6" s="1"/>
      <c r="D6" s="1"/>
      <c r="E6" s="1"/>
      <c r="F6" s="1"/>
      <c r="G6" s="1"/>
      <c r="H6" s="1"/>
      <c r="I6" s="1"/>
      <c r="J6" s="1"/>
    </row>
    <row r="7" spans="1:25" x14ac:dyDescent="0.25">
      <c r="B7" s="441" t="s">
        <v>181</v>
      </c>
      <c r="C7" s="441"/>
      <c r="D7" s="441"/>
      <c r="E7" s="441"/>
      <c r="F7" s="441"/>
      <c r="G7" s="441"/>
      <c r="H7" s="441"/>
      <c r="I7" s="441"/>
      <c r="J7" s="441"/>
    </row>
    <row r="8" spans="1:25" ht="30" customHeight="1" x14ac:dyDescent="0.25">
      <c r="B8" s="442" t="s">
        <v>182</v>
      </c>
      <c r="C8" s="447" t="s">
        <v>183</v>
      </c>
      <c r="D8" s="447"/>
      <c r="E8" s="447"/>
      <c r="F8" s="447"/>
      <c r="G8" s="447"/>
      <c r="H8" s="447"/>
      <c r="I8" s="442" t="s">
        <v>562</v>
      </c>
      <c r="J8" s="444" t="s">
        <v>564</v>
      </c>
    </row>
    <row r="9" spans="1:25" ht="25" x14ac:dyDescent="0.25">
      <c r="B9" s="443"/>
      <c r="C9" s="103" t="s">
        <v>408</v>
      </c>
      <c r="D9" s="103" t="s">
        <v>439</v>
      </c>
      <c r="E9" s="103" t="s">
        <v>431</v>
      </c>
      <c r="F9" s="103" t="s">
        <v>559</v>
      </c>
      <c r="G9" s="103" t="s">
        <v>498</v>
      </c>
      <c r="H9" s="103" t="s">
        <v>561</v>
      </c>
      <c r="I9" s="443"/>
      <c r="J9" s="445"/>
    </row>
    <row r="10" spans="1:25" ht="30" customHeight="1" x14ac:dyDescent="0.25">
      <c r="B10" s="447" t="s">
        <v>184</v>
      </c>
      <c r="C10" s="447" t="s">
        <v>185</v>
      </c>
      <c r="D10" s="447"/>
      <c r="E10" s="447"/>
      <c r="F10" s="447"/>
      <c r="G10" s="447"/>
      <c r="H10" s="447"/>
      <c r="I10" s="442" t="s">
        <v>563</v>
      </c>
      <c r="J10" s="445"/>
    </row>
    <row r="11" spans="1:25" ht="25" x14ac:dyDescent="0.25">
      <c r="B11" s="443"/>
      <c r="C11" s="103" t="s">
        <v>408</v>
      </c>
      <c r="D11" s="103" t="s">
        <v>439</v>
      </c>
      <c r="E11" s="103" t="s">
        <v>431</v>
      </c>
      <c r="F11" s="103" t="s">
        <v>559</v>
      </c>
      <c r="G11" s="103" t="s">
        <v>498</v>
      </c>
      <c r="H11" s="103" t="s">
        <v>560</v>
      </c>
      <c r="I11" s="443"/>
      <c r="J11" s="446"/>
    </row>
    <row r="12" spans="1:25" ht="15" customHeight="1" x14ac:dyDescent="0.25">
      <c r="B12" s="104" t="s">
        <v>440</v>
      </c>
      <c r="C12" s="105"/>
      <c r="D12" s="105">
        <v>3.9</v>
      </c>
      <c r="E12" s="105">
        <v>2.5</v>
      </c>
      <c r="F12" s="105">
        <v>7.4</v>
      </c>
      <c r="G12" s="105">
        <v>5</v>
      </c>
      <c r="H12" s="105">
        <v>2.5</v>
      </c>
      <c r="I12" s="105">
        <v>64.5</v>
      </c>
      <c r="J12" s="161">
        <v>7.6999999999999999E-2</v>
      </c>
      <c r="L12" s="72"/>
      <c r="M12" s="72"/>
      <c r="N12" s="72"/>
      <c r="O12" s="72"/>
      <c r="P12" s="72"/>
      <c r="Q12" s="72"/>
      <c r="R12" s="72"/>
      <c r="S12" s="72"/>
      <c r="T12" s="72"/>
      <c r="U12" s="72"/>
      <c r="V12" s="72"/>
      <c r="W12" s="72"/>
      <c r="X12" s="72"/>
      <c r="Y12" s="72"/>
    </row>
    <row r="13" spans="1:25" ht="15" customHeight="1" x14ac:dyDescent="0.25">
      <c r="B13" s="1" t="s">
        <v>303</v>
      </c>
      <c r="C13" s="105">
        <v>1.4</v>
      </c>
      <c r="D13" s="105">
        <v>1.9</v>
      </c>
      <c r="E13" s="105">
        <v>1.7</v>
      </c>
      <c r="F13" s="105">
        <v>1.7</v>
      </c>
      <c r="G13" s="105">
        <v>1.1000000000000001</v>
      </c>
      <c r="H13" s="105">
        <v>-0.6</v>
      </c>
      <c r="I13" s="105">
        <v>12.9</v>
      </c>
      <c r="J13" s="161">
        <v>8.5999999999999993E-2</v>
      </c>
      <c r="L13" s="72"/>
      <c r="M13" s="72"/>
      <c r="N13" s="72"/>
      <c r="O13" s="72"/>
      <c r="P13" s="72"/>
      <c r="Q13" s="72"/>
      <c r="R13" s="72"/>
      <c r="S13" s="72"/>
      <c r="T13" s="72"/>
      <c r="U13" s="72"/>
      <c r="V13" s="72"/>
      <c r="W13" s="72"/>
      <c r="X13" s="72"/>
      <c r="Y13" s="72"/>
    </row>
    <row r="14" spans="1:25" ht="15" customHeight="1" x14ac:dyDescent="0.25">
      <c r="B14" s="1" t="s">
        <v>189</v>
      </c>
      <c r="C14" s="105">
        <v>3</v>
      </c>
      <c r="D14" s="105">
        <v>13</v>
      </c>
      <c r="E14" s="105">
        <v>5</v>
      </c>
      <c r="F14" s="105">
        <v>9.9</v>
      </c>
      <c r="G14" s="105">
        <v>9.6999999999999993</v>
      </c>
      <c r="H14" s="105">
        <v>4.7</v>
      </c>
      <c r="I14" s="105">
        <v>129.4</v>
      </c>
      <c r="J14" s="161">
        <v>7.4999999999999997E-2</v>
      </c>
      <c r="L14" s="72"/>
      <c r="M14" s="72"/>
      <c r="N14" s="72"/>
      <c r="O14" s="72"/>
      <c r="P14" s="72"/>
      <c r="Q14" s="72"/>
      <c r="R14" s="72"/>
      <c r="S14" s="72"/>
      <c r="T14" s="72"/>
      <c r="U14" s="72"/>
      <c r="V14" s="72"/>
      <c r="W14" s="72"/>
      <c r="X14" s="72"/>
      <c r="Y14" s="72"/>
    </row>
    <row r="15" spans="1:25" x14ac:dyDescent="0.25">
      <c r="B15" s="1" t="s">
        <v>193</v>
      </c>
      <c r="C15" s="105">
        <v>4.4000000000000004</v>
      </c>
      <c r="D15" s="105">
        <v>4.9000000000000004</v>
      </c>
      <c r="E15" s="105">
        <v>3.4</v>
      </c>
      <c r="F15" s="105">
        <v>3.1</v>
      </c>
      <c r="G15" s="105">
        <v>1.7</v>
      </c>
      <c r="H15" s="105">
        <v>-1.8</v>
      </c>
      <c r="I15" s="105">
        <v>19.100000000000001</v>
      </c>
      <c r="J15" s="161">
        <v>8.6999999999999994E-2</v>
      </c>
      <c r="L15" s="72"/>
      <c r="M15" s="72"/>
      <c r="N15" s="72"/>
      <c r="O15" s="72"/>
      <c r="P15" s="72"/>
      <c r="Q15" s="72"/>
      <c r="R15" s="72"/>
      <c r="S15" s="72"/>
      <c r="T15" s="72"/>
      <c r="U15" s="72"/>
      <c r="V15" s="72"/>
      <c r="W15" s="72"/>
      <c r="X15" s="72"/>
      <c r="Y15" s="72"/>
    </row>
    <row r="16" spans="1:25" ht="37.5" x14ac:dyDescent="0.25">
      <c r="B16" s="106" t="s">
        <v>565</v>
      </c>
      <c r="C16" s="90">
        <v>8.8000000000000007</v>
      </c>
      <c r="D16" s="90">
        <v>23.7</v>
      </c>
      <c r="E16" s="90">
        <v>12.6</v>
      </c>
      <c r="F16" s="90">
        <v>22</v>
      </c>
      <c r="G16" s="90">
        <v>17.399999999999999</v>
      </c>
      <c r="H16" s="90">
        <v>4.8</v>
      </c>
      <c r="I16" s="90">
        <v>225.9</v>
      </c>
      <c r="J16" s="162">
        <v>7.6999999999999999E-2</v>
      </c>
      <c r="L16" s="72"/>
      <c r="M16" s="72"/>
      <c r="N16" s="72"/>
      <c r="O16" s="72"/>
      <c r="P16" s="72"/>
      <c r="Q16" s="72"/>
      <c r="R16" s="72"/>
      <c r="S16" s="72"/>
      <c r="T16" s="72"/>
      <c r="U16" s="72"/>
      <c r="V16" s="72"/>
      <c r="W16" s="72"/>
    </row>
    <row r="17" spans="2:23" ht="25" x14ac:dyDescent="0.25">
      <c r="B17" s="106" t="s">
        <v>196</v>
      </c>
      <c r="C17" s="90">
        <v>28.1</v>
      </c>
      <c r="D17" s="90">
        <v>20.6</v>
      </c>
      <c r="E17" s="90">
        <v>6.4</v>
      </c>
      <c r="F17" s="90">
        <v>14.1</v>
      </c>
      <c r="G17" s="90">
        <v>4.0999999999999996</v>
      </c>
      <c r="H17" s="90">
        <v>-2.2999999999999998</v>
      </c>
      <c r="I17" s="90">
        <v>14149.4</v>
      </c>
      <c r="J17" s="55">
        <v>0</v>
      </c>
      <c r="L17" s="72"/>
      <c r="M17" s="72"/>
      <c r="N17" s="72"/>
      <c r="O17" s="72"/>
      <c r="P17" s="72"/>
      <c r="Q17" s="72"/>
      <c r="R17" s="72"/>
      <c r="S17" s="72"/>
      <c r="T17" s="72"/>
      <c r="U17" s="72"/>
      <c r="V17" s="72"/>
      <c r="W17" s="72"/>
    </row>
    <row r="18" spans="2:23" x14ac:dyDescent="0.25">
      <c r="B18" s="106" t="s">
        <v>197</v>
      </c>
      <c r="C18" s="90">
        <v>36.9</v>
      </c>
      <c r="D18" s="90">
        <v>44.3</v>
      </c>
      <c r="E18" s="90">
        <v>19</v>
      </c>
      <c r="F18" s="90">
        <v>36.1</v>
      </c>
      <c r="G18" s="90">
        <v>21.6</v>
      </c>
      <c r="H18" s="90">
        <v>2.5</v>
      </c>
      <c r="I18" s="90" t="s">
        <v>567</v>
      </c>
      <c r="J18" s="55">
        <v>1E-3</v>
      </c>
      <c r="L18" s="72"/>
      <c r="M18" s="72"/>
      <c r="N18" s="72"/>
      <c r="O18" s="72"/>
      <c r="P18" s="72"/>
      <c r="Q18" s="72"/>
      <c r="R18" s="72"/>
      <c r="S18" s="72"/>
      <c r="T18" s="72"/>
      <c r="U18" s="72"/>
      <c r="V18" s="72"/>
      <c r="W18" s="72"/>
    </row>
    <row r="19" spans="2:23" ht="37.5" x14ac:dyDescent="0.25">
      <c r="B19" s="106" t="s">
        <v>566</v>
      </c>
      <c r="C19" s="55">
        <v>0.23899999999999999</v>
      </c>
      <c r="D19" s="55">
        <v>0.53400000000000003</v>
      </c>
      <c r="E19" s="55">
        <v>0.66300000000000003</v>
      </c>
      <c r="F19" s="55">
        <v>0.60899999999999999</v>
      </c>
      <c r="G19" s="55">
        <v>0.80900000000000005</v>
      </c>
      <c r="H19" s="54" t="s">
        <v>198</v>
      </c>
      <c r="I19" s="55">
        <v>1.6E-2</v>
      </c>
      <c r="J19" s="55" t="s">
        <v>198</v>
      </c>
    </row>
    <row r="20" spans="2:23" ht="4.5" customHeight="1" x14ac:dyDescent="0.25">
      <c r="B20" s="49"/>
      <c r="C20" s="50"/>
      <c r="D20" s="50"/>
      <c r="E20" s="50"/>
      <c r="F20" s="50"/>
      <c r="G20" s="50"/>
      <c r="H20" s="51"/>
      <c r="I20" s="50"/>
      <c r="J20" s="50"/>
    </row>
    <row r="21" spans="2:23" ht="33" customHeight="1" x14ac:dyDescent="0.25">
      <c r="B21" s="448" t="s">
        <v>695</v>
      </c>
      <c r="C21" s="448"/>
      <c r="D21" s="448"/>
      <c r="E21" s="448"/>
      <c r="F21" s="448"/>
      <c r="G21" s="448"/>
      <c r="H21" s="448"/>
      <c r="I21" s="448"/>
      <c r="J21" s="448"/>
    </row>
    <row r="22" spans="2:23" x14ac:dyDescent="0.25">
      <c r="B22" s="451" t="s">
        <v>569</v>
      </c>
      <c r="C22" s="451"/>
      <c r="D22" s="451"/>
      <c r="E22" s="451"/>
      <c r="F22" s="451"/>
      <c r="G22" s="451"/>
      <c r="H22" s="451"/>
      <c r="I22" s="451"/>
      <c r="J22" s="451"/>
    </row>
    <row r="23" spans="2:23" ht="31.5" customHeight="1" x14ac:dyDescent="0.25">
      <c r="B23" s="449" t="s">
        <v>696</v>
      </c>
      <c r="C23" s="449"/>
      <c r="D23" s="449"/>
      <c r="E23" s="449"/>
      <c r="F23" s="449"/>
      <c r="G23" s="449"/>
      <c r="H23" s="449"/>
      <c r="I23" s="449"/>
      <c r="J23" s="449"/>
    </row>
    <row r="24" spans="2:23" x14ac:dyDescent="0.25">
      <c r="B24" s="450" t="s">
        <v>568</v>
      </c>
      <c r="C24" s="450"/>
      <c r="D24" s="450"/>
      <c r="E24" s="450"/>
      <c r="F24" s="450"/>
      <c r="G24" s="450"/>
      <c r="H24" s="450"/>
      <c r="I24" s="450"/>
      <c r="J24" s="450"/>
    </row>
  </sheetData>
  <mergeCells count="14">
    <mergeCell ref="B21:J21"/>
    <mergeCell ref="B23:J23"/>
    <mergeCell ref="B24:J24"/>
    <mergeCell ref="B22:J22"/>
    <mergeCell ref="I10:I11"/>
    <mergeCell ref="B10:B11"/>
    <mergeCell ref="B4:J4"/>
    <mergeCell ref="B3:J3"/>
    <mergeCell ref="B7:J7"/>
    <mergeCell ref="I8:I9"/>
    <mergeCell ref="J8:J11"/>
    <mergeCell ref="B8:B9"/>
    <mergeCell ref="C8:H8"/>
    <mergeCell ref="C10:H10"/>
  </mergeCells>
  <phoneticPr fontId="6" type="noConversion"/>
  <hyperlinks>
    <hyperlink ref="A1" location="Índice!A1" display="Índice" xr:uid="{F722B75D-436C-4177-9BF4-4D1FEBD7D41C}"/>
  </hyperlinks>
  <printOptions horizontalCentered="1"/>
  <pageMargins left="0.11811023622047245" right="0.11811023622047245" top="0.59055118110236227" bottom="0.15748031496062992"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813b243-bf0e-409e-af70-fa592353bc8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A1CD5433ACE184FB0CB1B677212649A" ma:contentTypeVersion="7" ma:contentTypeDescription="Criar um novo documento." ma:contentTypeScope="" ma:versionID="321fd86f1e84c55a54176d0017ec291d">
  <xsd:schema xmlns:xsd="http://www.w3.org/2001/XMLSchema" xmlns:xs="http://www.w3.org/2001/XMLSchema" xmlns:p="http://schemas.microsoft.com/office/2006/metadata/properties" xmlns:ns2="6813b243-bf0e-409e-af70-fa592353bc8c" xmlns:ns3="86936447-9b05-42e0-bd8d-ebb0d8636854" targetNamespace="http://schemas.microsoft.com/office/2006/metadata/properties" ma:root="true" ma:fieldsID="edebda7207dd3891f6936a8aceb8ae25" ns2:_="" ns3:_="">
    <xsd:import namespace="6813b243-bf0e-409e-af70-fa592353bc8c"/>
    <xsd:import namespace="86936447-9b05-42e0-bd8d-ebb0d8636854"/>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3b243-bf0e-409e-af70-fa592353bc8c" elementFormDefault="qualified">
    <xsd:import namespace="http://schemas.microsoft.com/office/2006/documentManagement/types"/>
    <xsd:import namespace="http://schemas.microsoft.com/office/infopath/2007/PartnerControls"/>
    <xsd:element name="TaxCatchAll" ma:index="8" nillable="true" ma:displayName="Taxonomy Catch All Column" ma:list="{4ffab013-4bfb-449b-95e0-fe587ff790d5}" ma:internalName="TaxCatchAll" ma:readOnly="false" ma:showField="CatchAllData" ma:web="6813b243-bf0e-409e-af70-fa592353b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6936447-9b05-42e0-bd8d-ebb0d863685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0982F5-A119-44FA-AC41-567E0B668415}">
  <ds:schemaRefs>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86936447-9b05-42e0-bd8d-ebb0d8636854"/>
    <ds:schemaRef ds:uri="http://schemas.openxmlformats.org/package/2006/metadata/core-properties"/>
    <ds:schemaRef ds:uri="http://www.w3.org/XML/1998/namespace"/>
    <ds:schemaRef ds:uri="6813b243-bf0e-409e-af70-fa592353bc8c"/>
    <ds:schemaRef ds:uri="http://purl.org/dc/elements/1.1/"/>
  </ds:schemaRefs>
</ds:datastoreItem>
</file>

<file path=customXml/itemProps2.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3.xml><?xml version="1.0" encoding="utf-8"?>
<ds:datastoreItem xmlns:ds="http://schemas.openxmlformats.org/officeDocument/2006/customXml" ds:itemID="{5E3B70A7-39C2-4FAB-8D2A-FEE1C8731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3b243-bf0e-409e-af70-fa592353bc8c"/>
    <ds:schemaRef ds:uri="86936447-9b05-42e0-bd8d-ebb0d86368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11</vt:i4>
      </vt:variant>
    </vt:vector>
  </HeadingPairs>
  <TitlesOfParts>
    <vt:vector size="27" baseType="lpstr">
      <vt:lpstr>Índice</vt:lpstr>
      <vt:lpstr>Gráfico 1_Chart 1</vt:lpstr>
      <vt:lpstr>Gráfico 2_Chart 2</vt:lpstr>
      <vt:lpstr>Gráfico 3_Chart 3</vt:lpstr>
      <vt:lpstr>Gráfico 4_Chart 4</vt:lpstr>
      <vt:lpstr>Gráfico 5_Chart 5</vt:lpstr>
      <vt:lpstr>Quadro 1_Table 1</vt:lpstr>
      <vt:lpstr>Quadro 2_Table 2</vt:lpstr>
      <vt:lpstr>Quadro 3_Table 3</vt:lpstr>
      <vt:lpstr>Quadro 4_Table 4</vt:lpstr>
      <vt:lpstr>Quadro 5_Table 5</vt:lpstr>
      <vt:lpstr>Quadro 6_Table 6</vt:lpstr>
      <vt:lpstr>Quadro 7_Table 7</vt:lpstr>
      <vt:lpstr>Quadro 8_Table 8</vt:lpstr>
      <vt:lpstr>Quadro 9_Table 9</vt:lpstr>
      <vt:lpstr>Quadro 10_Table 10</vt:lpstr>
      <vt:lpstr>'Quadro 1_Table 1'!_Hlk144746318</vt:lpstr>
      <vt:lpstr>'Quadro 7_Table 7'!_Hlk144746318</vt:lpstr>
      <vt:lpstr>'Quadro 1_Table 1'!Área_de_Impressão</vt:lpstr>
      <vt:lpstr>'Quadro 10_Table 10'!Área_de_Impressão</vt:lpstr>
      <vt:lpstr>'Quadro 2_Table 2'!Área_de_Impressão</vt:lpstr>
      <vt:lpstr>'Quadro 3_Table 3'!Área_de_Impressão</vt:lpstr>
      <vt:lpstr>'Quadro 5_Table 5'!Área_de_Impressão</vt:lpstr>
      <vt:lpstr>'Quadro 7_Table 7'!Área_de_Impressão</vt:lpstr>
      <vt:lpstr>'Quadro 8_Table 8'!Área_de_Impressão</vt:lpstr>
      <vt:lpstr>'Quadro 9_Table 9'!Área_de_Impressão</vt:lpstr>
      <vt:lpstr>'Quadro 10_Table 10'!Títulos_de_Impressão</vt:lpstr>
    </vt:vector>
  </TitlesOfParts>
  <Manager/>
  <Company>Conselho das Finanças Públicas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Finanças Públicas: Situação e Condicionantes 2015-2019</dc:title>
  <dc:subject>Relatório</dc:subject>
  <dc:creator>Conselho das Finanças Públicas</dc:creator>
  <cp:keywords/>
  <dc:description>Finanças Públicas: Situação e Condicionantes 2018-2022</dc:description>
  <cp:lastModifiedBy>Helena Rua</cp:lastModifiedBy>
  <cp:revision/>
  <cp:lastPrinted>2026-07-01T13:44:42Z</cp:lastPrinted>
  <dcterms:created xsi:type="dcterms:W3CDTF">2014-10-07T11:29:57Z</dcterms:created>
  <dcterms:modified xsi:type="dcterms:W3CDTF">2026-07-06T11:50:01Z</dcterms:modified>
  <cp:category>n.º 02/2018</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0x010100EA1CD5433ACE184FB0CB1B677212649A</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y fmtid="{D5CDD505-2E9C-101B-9397-08002B2CF9AE}" pid="8" name="kdaf72f82f374c1a8eb4a0ab705a5584">
    <vt:lpwstr/>
  </property>
  <property fmtid="{D5CDD505-2E9C-101B-9397-08002B2CF9AE}" pid="9" name="Data Conclusão">
    <vt:filetime>2023-09-26T23:00:00Z</vt:filetime>
  </property>
  <property fmtid="{D5CDD505-2E9C-101B-9397-08002B2CF9AE}" pid="10" name="Team Leader">
    <vt:lpwstr>43</vt:lpwstr>
  </property>
  <property fmtid="{D5CDD505-2E9C-101B-9397-08002B2CF9AE}" pid="11" name="DocumentSetDescription">
    <vt:lpwstr/>
  </property>
  <property fmtid="{D5CDD505-2E9C-101B-9397-08002B2CF9AE}" pid="12" name="_x00c1_rea_x0020_de_x0020_Atividade">
    <vt:lpwstr/>
  </property>
  <property fmtid="{D5CDD505-2E9C-101B-9397-08002B2CF9AE}" pid="13" name="Fase do Processo">
    <vt:lpwstr/>
  </property>
  <property fmtid="{D5CDD505-2E9C-101B-9397-08002B2CF9AE}" pid="14" name="Assunto CFP">
    <vt:lpwstr/>
  </property>
  <property fmtid="{D5CDD505-2E9C-101B-9397-08002B2CF9AE}" pid="15" name="Número Único1">
    <vt:lpwstr/>
  </property>
  <property fmtid="{D5CDD505-2E9C-101B-9397-08002B2CF9AE}" pid="16" name="Links1">
    <vt:lpwstr/>
  </property>
  <property fmtid="{D5CDD505-2E9C-101B-9397-08002B2CF9AE}" pid="17" name="_ExtendedDescription">
    <vt:lpwstr/>
  </property>
  <property fmtid="{D5CDD505-2E9C-101B-9397-08002B2CF9AE}" pid="18" name="kdaf72f82f374c1a8eb4a0ab705a55840">
    <vt:lpwstr/>
  </property>
  <property fmtid="{D5CDD505-2E9C-101B-9397-08002B2CF9AE}" pid="19" name="cb3625efff2c4883989cd63b6c04d18d0">
    <vt:lpwstr/>
  </property>
  <property fmtid="{D5CDD505-2E9C-101B-9397-08002B2CF9AE}" pid="20" name="Flow">
    <vt:lpwstr>1</vt:lpwstr>
  </property>
  <property fmtid="{D5CDD505-2E9C-101B-9397-08002B2CF9AE}" pid="21" name="Fluxo">
    <vt:bool>true</vt:bool>
  </property>
  <property fmtid="{D5CDD505-2E9C-101B-9397-08002B2CF9AE}" pid="22" name="flow0">
    <vt:lpwstr>1</vt:lpwstr>
  </property>
  <property fmtid="{D5CDD505-2E9C-101B-9397-08002B2CF9AE}" pid="23" name="Tipo de documento">
    <vt:lpwstr>Adm. Regional</vt:lpwstr>
  </property>
</Properties>
</file>