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Y:\Publicações CFP 2019\Relatórios\SS e CGA\"/>
    </mc:Choice>
  </mc:AlternateContent>
  <xr:revisionPtr revIDLastSave="0" documentId="8_{AF931B32-300D-43D1-BD42-5C9AA92556CE}" xr6:coauthVersionLast="44" xr6:coauthVersionMax="44" xr10:uidLastSave="{00000000-0000-0000-0000-000000000000}"/>
  <bookViews>
    <workbookView xWindow="-120" yWindow="-120" windowWidth="29040" windowHeight="15840" tabRatio="861" xr2:uid="{00000000-000D-0000-FFFF-FFFF00000000}"/>
  </bookViews>
  <sheets>
    <sheet name="Índice" sheetId="25" r:id="rId1"/>
    <sheet name="Gráfico 1" sheetId="12" r:id="rId2"/>
    <sheet name="Gráfico 2" sheetId="11" r:id="rId3"/>
    <sheet name="Gráfico 3" sheetId="15" r:id="rId4"/>
    <sheet name="Gráfico 4" sheetId="23" r:id="rId5"/>
    <sheet name="Gráfico 5" sheetId="16" r:id="rId6"/>
    <sheet name="Gráfico 6" sheetId="28" r:id="rId7"/>
    <sheet name="Gráfico 7" sheetId="27" r:id="rId8"/>
    <sheet name="Gráfico 8" sheetId="19" r:id="rId9"/>
    <sheet name="Gráfico 9" sheetId="24" r:id="rId10"/>
    <sheet name="Gráfico 10" sheetId="33" r:id="rId11"/>
    <sheet name="Gráfico 11" sheetId="21" r:id="rId12"/>
    <sheet name="Gráfico 12" sheetId="34" r:id="rId13"/>
    <sheet name="Gráfico 13" sheetId="32" r:id="rId14"/>
    <sheet name="Gráfico 14" sheetId="18" r:id="rId15"/>
    <sheet name="Quadro 1" sheetId="26" r:id="rId16"/>
    <sheet name="Quadro 2" sheetId="5" r:id="rId17"/>
    <sheet name="Quadro 3" sheetId="6" r:id="rId18"/>
  </sheets>
  <externalReferences>
    <externalReference r:id="rId19"/>
  </externalReferences>
  <definedNames>
    <definedName name="_Order1" hidden="1">255</definedName>
    <definedName name="_Order2" hidden="1">255</definedName>
    <definedName name="anscount" hidden="1">1</definedName>
    <definedName name="_xlnm.Print_Area" localSheetId="0">Índice!$B$1:$B$27</definedName>
    <definedName name="Gráfico_1_–__Variação_homóloga_acumulada_da_receita_da_Segurança_Social_sem_FSE">Índice!$B$9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ista1" localSheetId="10">#REF!</definedName>
    <definedName name="lista1" localSheetId="12">#REF!</definedName>
    <definedName name="lista1">#REF!</definedName>
    <definedName name="lista2" localSheetId="10">#REF!</definedName>
    <definedName name="lista2" localSheetId="12">#REF!</definedName>
    <definedName name="lista2">#REF!</definedName>
    <definedName name="lista3" localSheetId="10">#REF!</definedName>
    <definedName name="lista3" localSheetId="12">#REF!</definedName>
    <definedName name="lista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28" l="1"/>
  <c r="A8" i="28"/>
  <c r="A7" i="28"/>
</calcChain>
</file>

<file path=xl/sharedStrings.xml><?xml version="1.0" encoding="utf-8"?>
<sst xmlns="http://schemas.openxmlformats.org/spreadsheetml/2006/main" count="468" uniqueCount="283">
  <si>
    <t>GRÁFICOS</t>
  </si>
  <si>
    <t>Índice</t>
  </si>
  <si>
    <t>QUADROS</t>
  </si>
  <si>
    <t>Contribuições e quotizações</t>
  </si>
  <si>
    <t>AGREGADOS E COMPONENTES
 ORÇAMENTAIS</t>
  </si>
  <si>
    <t>PREVISÃO</t>
  </si>
  <si>
    <t>EXECUÇÃO</t>
  </si>
  <si>
    <t xml:space="preserve">Milhões de Euros </t>
  </si>
  <si>
    <t>Var. homóloga (%)</t>
  </si>
  <si>
    <t>Ctvh (p.p.)</t>
  </si>
  <si>
    <t>RECEITA EFETIVA</t>
  </si>
  <si>
    <t>IVA Social</t>
  </si>
  <si>
    <t>Receita de Capital</t>
  </si>
  <si>
    <t>Pensões</t>
  </si>
  <si>
    <t>Rendimento Social de Inserção</t>
  </si>
  <si>
    <t>Ação Social</t>
  </si>
  <si>
    <t>Despesa de Capital</t>
  </si>
  <si>
    <t>-</t>
  </si>
  <si>
    <t>Comparticipação do OE</t>
  </si>
  <si>
    <t>Pensões e Abonos - Resp. CGA</t>
  </si>
  <si>
    <t>Pensões e Abonos - Resp. OE</t>
  </si>
  <si>
    <t>Contribuições para a CGA</t>
  </si>
  <si>
    <t>Transferências correntes - das quais:</t>
  </si>
  <si>
    <t>DESPESA EFETIVA - da qual:</t>
  </si>
  <si>
    <t>Transf. para as Famílias</t>
  </si>
  <si>
    <t>SALDO GLOBAL</t>
  </si>
  <si>
    <t>Saldo Global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</si>
  <si>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</si>
  <si>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</si>
  <si>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</si>
  <si>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</si>
  <si>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</si>
  <si>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</si>
  <si>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</si>
  <si>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</si>
  <si>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</si>
  <si>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 xml:space="preserve">set </t>
  </si>
  <si>
    <t>out</t>
  </si>
  <si>
    <t>nov</t>
  </si>
  <si>
    <t>Previdencial</t>
  </si>
  <si>
    <t>Ano</t>
  </si>
  <si>
    <t>Fonte: IGFSS. Cálculos do CFP.</t>
  </si>
  <si>
    <t>Prev.</t>
  </si>
  <si>
    <t>IVA  Social</t>
  </si>
  <si>
    <t xml:space="preserve"> Trf. OE-RSB</t>
  </si>
  <si>
    <t xml:space="preserve"> Trf. OE-CPN</t>
  </si>
  <si>
    <t>Trf. OE-Extr.</t>
  </si>
  <si>
    <t>Contribuições</t>
  </si>
  <si>
    <t>Abono de Família</t>
  </si>
  <si>
    <t>Doença</t>
  </si>
  <si>
    <t>Desemprego</t>
  </si>
  <si>
    <t>Pensões (inclui RSB)</t>
  </si>
  <si>
    <t>Beneficiários do subsídio de desemprego e valor médio da prestação</t>
  </si>
  <si>
    <t>Receita de capital</t>
  </si>
  <si>
    <t>RECEITA EFETIVA (excl. FSE)</t>
  </si>
  <si>
    <t>Por memória:</t>
  </si>
  <si>
    <t>Receita Corrente - da qual:</t>
  </si>
  <si>
    <t>Despesa Corrente - da qual:</t>
  </si>
  <si>
    <t>Receita Efetiva - da qual:</t>
  </si>
  <si>
    <t>Despesa Efetiva - da qual:</t>
  </si>
  <si>
    <t>Trf. OE-LBSS</t>
  </si>
  <si>
    <t>Outras Receitas</t>
  </si>
  <si>
    <t>set</t>
  </si>
  <si>
    <t>Outras despesas</t>
  </si>
  <si>
    <t>Fonte: IGFSS, INE e Segurança Social. Cálculos do CFP. | Nota: t.v.h. – taxa de variação homóloga.</t>
  </si>
  <si>
    <t>t.v.h. (%)</t>
  </si>
  <si>
    <t>N.º subscritores</t>
  </si>
  <si>
    <t>Receita fiscal</t>
  </si>
  <si>
    <t>IVA social</t>
  </si>
  <si>
    <t>Receitas de jogos sociais</t>
  </si>
  <si>
    <t>Transferências do OE</t>
  </si>
  <si>
    <t>Transferências da CGA - pensões unificadas</t>
  </si>
  <si>
    <t>Prestações Sociais</t>
  </si>
  <si>
    <t>Subs. e complemento por doença</t>
  </si>
  <si>
    <t>Complemento Solidário para Idosos</t>
  </si>
  <si>
    <t>Outras prestações</t>
  </si>
  <si>
    <t>Subsídios de Formação Profissional</t>
  </si>
  <si>
    <t>Quotas e Contribuições</t>
  </si>
  <si>
    <t>Compensação por pagamento de pensões</t>
  </si>
  <si>
    <t>Transferências da Seg. Social</t>
  </si>
  <si>
    <t>Outras receitas correntes</t>
  </si>
  <si>
    <t>Transferências Correntes - das quais:</t>
  </si>
  <si>
    <t>Pensões e Abonos - Resp. Outras Entidades</t>
  </si>
  <si>
    <t>Outras despesas correntes</t>
  </si>
  <si>
    <t>M€</t>
  </si>
  <si>
    <t>t.v.a. (%)</t>
  </si>
  <si>
    <t>Peso relativo (%)</t>
  </si>
  <si>
    <t>Grau de execução (%)</t>
  </si>
  <si>
    <t>Rendimentos</t>
  </si>
  <si>
    <t>Transferências da CGA (pensões unificadas)</t>
  </si>
  <si>
    <t>Outras receitas</t>
  </si>
  <si>
    <t>Subsídio de desemprego</t>
  </si>
  <si>
    <t>Transferências para a CGA (pensões unificadas)</t>
  </si>
  <si>
    <t>Subsídio por doença</t>
  </si>
  <si>
    <t>Subsídio de parentalidade</t>
  </si>
  <si>
    <t>Acções de formação profissional com suporte no CPN</t>
  </si>
  <si>
    <t>Transferências do OE - LBSS</t>
  </si>
  <si>
    <t>Complementos sociais</t>
  </si>
  <si>
    <t>Regime Esp. de Seg. Social das Act. Agrícolas</t>
  </si>
  <si>
    <t>Prestações por dependência</t>
  </si>
  <si>
    <t>Subsídio social de desemprego</t>
  </si>
  <si>
    <t>Pensões sociais</t>
  </si>
  <si>
    <t>Solidariedade</t>
  </si>
  <si>
    <t>Transf. CGA (pensões unif.)</t>
  </si>
  <si>
    <t>Regimes Especiais</t>
  </si>
  <si>
    <t>Nº mensal de beneficiários (t.v.h., %)</t>
  </si>
  <si>
    <t>Valor médio mensal prestações desemprego (t.v.h., %)</t>
  </si>
  <si>
    <t>Despesa mensal c/ prestações de desemprego (t.v.h., %)</t>
  </si>
  <si>
    <t>Nº de desempregados do trimestre (t.v.h., %)</t>
  </si>
  <si>
    <t>Total Consolidado</t>
  </si>
  <si>
    <t>Sistema Previdencial - Repartição</t>
  </si>
  <si>
    <t>Sistema Previdencial - Capitalização</t>
  </si>
  <si>
    <t>Sistema Previdencial (excluindo FSE)</t>
  </si>
  <si>
    <t>Saldo global</t>
  </si>
  <si>
    <t>Previsão</t>
  </si>
  <si>
    <t>jan-dez</t>
  </si>
  <si>
    <t>Transferências correntes</t>
  </si>
  <si>
    <t>N.º médio subscritores</t>
  </si>
  <si>
    <t>Massa salarial</t>
  </si>
  <si>
    <t>N.º Subscritores</t>
  </si>
  <si>
    <t>Execução</t>
  </si>
  <si>
    <t>Total de Aposentados</t>
  </si>
  <si>
    <r>
      <t xml:space="preserve">Variação do n.º médio de subscritores e da respetiva massa salarial </t>
    </r>
    <r>
      <rPr>
        <sz val="10"/>
        <color theme="1"/>
        <rFont val="Segoe UI"/>
        <family val="2"/>
      </rPr>
      <t>(em %)</t>
    </r>
  </si>
  <si>
    <t xml:space="preserve">Fonte: CGA. Cálculos do CFP. </t>
  </si>
  <si>
    <t>Mês</t>
  </si>
  <si>
    <t>Contribuições e quotizações pagas</t>
  </si>
  <si>
    <t>Proteção Familiar</t>
  </si>
  <si>
    <t>Sistema de Regimes Especiais</t>
  </si>
  <si>
    <t>Receita efetiva</t>
  </si>
  <si>
    <t>Transferências - CGA - Pensões BPN</t>
  </si>
  <si>
    <t>Regime Substitutivo Bancário</t>
  </si>
  <si>
    <t xml:space="preserve">Conta </t>
  </si>
  <si>
    <t>Transferências para Seg. Social</t>
  </si>
  <si>
    <r>
      <t xml:space="preserve">N.º de subscritores da CGA </t>
    </r>
    <r>
      <rPr>
        <sz val="10"/>
        <color theme="1"/>
        <rFont val="Segoe UI"/>
        <family val="2"/>
      </rPr>
      <t>(unidades)</t>
    </r>
    <r>
      <rPr>
        <b/>
        <sz val="10"/>
        <color theme="1"/>
        <rFont val="Segoe UI"/>
        <family val="2"/>
      </rPr>
      <t xml:space="preserve"> vs. Tva. da receita de "Quotas e contribuições"</t>
    </r>
    <r>
      <rPr>
        <sz val="10"/>
        <color theme="1"/>
        <rFont val="Segoe UI"/>
        <family val="2"/>
      </rPr>
      <t xml:space="preserve"> (%)</t>
    </r>
  </si>
  <si>
    <t>Despesa efetiva</t>
  </si>
  <si>
    <t>Designação</t>
  </si>
  <si>
    <t xml:space="preserve">Nº médio de beneficiários com remuneração declarada </t>
  </si>
  <si>
    <t>Valores subjacentes ao Gráfico 3 – Variação homóloga acumulada da despesa da Segurança Social</t>
  </si>
  <si>
    <t>Valores subjacentes ao Gráfico 4 – Variação homóloga da despesa com prestações de desemprego e pensões</t>
  </si>
  <si>
    <t>Gráfico 4 – Variação homóloga da despesa com prestações de desemprego e pensões</t>
  </si>
  <si>
    <t>Gráfico 5 – Evolução acumulada do saldo orçamental da Segurança Social (M€)</t>
  </si>
  <si>
    <t xml:space="preserve">Fonte: DGO e IGFSS. Cálculos do CFP. Notas: Ctvh – contributo para a taxa de variação homóloga. </t>
  </si>
  <si>
    <t>Gráfico 2 – Evolução das contribuições e quotizações e das remunerações (tvha,%)</t>
  </si>
  <si>
    <r>
      <t xml:space="preserve">Variação anual </t>
    </r>
    <r>
      <rPr>
        <sz val="10"/>
        <color theme="1"/>
        <rFont val="Segoe UI"/>
        <family val="2"/>
      </rPr>
      <t>(M€)</t>
    </r>
  </si>
  <si>
    <r>
      <t xml:space="preserve">Valores subjacentes ao Gráfico 2 – Evolução das contribuições e quotizações e das remunerações </t>
    </r>
    <r>
      <rPr>
        <sz val="10"/>
        <color theme="1"/>
        <rFont val="Segoe UI"/>
        <family val="2"/>
      </rPr>
      <t>(tvha,%)</t>
    </r>
  </si>
  <si>
    <r>
      <t xml:space="preserve">Contributo por componente da despesa </t>
    </r>
    <r>
      <rPr>
        <sz val="10"/>
        <color theme="1"/>
        <rFont val="Segoe UI"/>
        <family val="2"/>
      </rPr>
      <t>(p.p.)</t>
    </r>
  </si>
  <si>
    <r>
      <t>N.º de pensionistas de velhice</t>
    </r>
    <r>
      <rPr>
        <sz val="10"/>
        <color theme="1"/>
        <rFont val="Segoe UI"/>
        <family val="2"/>
      </rPr>
      <t xml:space="preserve"> </t>
    </r>
  </si>
  <si>
    <r>
      <t xml:space="preserve">Valores subjacentes ao Gráfico 5 – Evolução acumulada do saldo orçamental da Segurança Social </t>
    </r>
    <r>
      <rPr>
        <sz val="10"/>
        <color theme="1"/>
        <rFont val="Segoe UI"/>
        <family val="2"/>
      </rPr>
      <t>(M€)</t>
    </r>
  </si>
  <si>
    <t>jan-jun</t>
  </si>
  <si>
    <t>Fonte: DGO e CGA. Cálculos do CFP. | Notas: as “outras receitas correntes” incluem a variação da receita proveniente da cobrança de taxas, multas e outras penalidades, de rendimentos de propriedade e da venda de bens e serviços correntes.</t>
  </si>
  <si>
    <t>Receita efetiva (tvha%)</t>
  </si>
  <si>
    <t>Trf. OE</t>
  </si>
  <si>
    <t>Outra receita</t>
  </si>
  <si>
    <t>Fonte: DGO. Cálculos do CFP. | Nota: tvha – taxa de variação homóloga acumulada.</t>
  </si>
  <si>
    <r>
      <t xml:space="preserve">Variação homóloga </t>
    </r>
    <r>
      <rPr>
        <sz val="10"/>
        <color theme="1"/>
        <rFont val="Segoe UI"/>
        <family val="2"/>
      </rPr>
      <t>(M€)</t>
    </r>
  </si>
  <si>
    <r>
      <t>Principais contributos para a Tvha da receita</t>
    </r>
    <r>
      <rPr>
        <sz val="10"/>
        <color theme="1"/>
        <rFont val="Segoe UI"/>
        <family val="2"/>
      </rPr>
      <t xml:space="preserve"> (p.p.)</t>
    </r>
  </si>
  <si>
    <t>1S 2017</t>
  </si>
  <si>
    <t>1S 2018</t>
  </si>
  <si>
    <t xml:space="preserve">Fonte: CGA. Cálculos do CFP. | Nota: o total de “Quotas e Contribuições” não inclui a receita proveniente da CES; Tvha – taxa de variação homóloga acumulada; </t>
  </si>
  <si>
    <t>Quotas e contribuições (tvha)</t>
  </si>
  <si>
    <r>
      <t xml:space="preserve">Quotas e contribuições </t>
    </r>
    <r>
      <rPr>
        <sz val="10"/>
        <color theme="0"/>
        <rFont val="Segoe UI"/>
        <family val="2"/>
      </rPr>
      <t>(valores não acumulados, M€)</t>
    </r>
  </si>
  <si>
    <r>
      <t xml:space="preserve">Comparticipação do OE </t>
    </r>
    <r>
      <rPr>
        <sz val="10"/>
        <color theme="0"/>
        <rFont val="Segoe UI"/>
        <family val="2"/>
      </rPr>
      <t>(tvha, %)</t>
    </r>
  </si>
  <si>
    <t>Ano de 2018</t>
  </si>
  <si>
    <t>Variação homóloga (%)</t>
  </si>
  <si>
    <t>jan-jun/18</t>
  </si>
  <si>
    <t>Ctvh</t>
  </si>
  <si>
    <r>
      <t xml:space="preserve">Variação homóloga </t>
    </r>
    <r>
      <rPr>
        <sz val="10"/>
        <color theme="1"/>
        <rFont val="Segoe UI"/>
        <family val="2"/>
      </rPr>
      <t>(%)</t>
    </r>
  </si>
  <si>
    <t>2017/2018</t>
  </si>
  <si>
    <t>N.º de aposentados e de subscritores</t>
  </si>
  <si>
    <t>Diferencial entre subscritores e aposentados</t>
  </si>
  <si>
    <t>Fonte: CGA. Cálculos do CFP. | Nota: o diferencial negativo corresponde a um número de subscritores inferior ao número de aposentados.</t>
  </si>
  <si>
    <t>Fonte: CGA. Cálculos do CFP. | Nota: o total de aposentados apresentado não inclui os pensionistas de sobrevivência.</t>
  </si>
  <si>
    <t>Valores subjacentes ao Gráfico 1 – Variação homóloga acumulada da receita da Segurança Social</t>
  </si>
  <si>
    <t>RECEITA EFETIVA (excl. FSE e FEAC)</t>
  </si>
  <si>
    <t xml:space="preserve">Fonte: IGFSS. Cálculos do CFP. | Notas: Trf. OE – transferência do Orçamento do Estado; LBSS – Lei de Bases da Segurança Social; CPN – Contrapartida Pública Nacional; RSB – Regime Substitutivo Bancário. </t>
  </si>
  <si>
    <t>Fonte: IGFSS, Banco de Portugal. Cálculos do CFP. | Notas: os valores de contribuições e quotizações excluem a CES; t.v.a – taxa de variação acumulada.</t>
  </si>
  <si>
    <t>Remunerações médias declaradas</t>
  </si>
  <si>
    <t>DESPESA EFETIVA (excl. FSE e FEAC)</t>
  </si>
  <si>
    <t>DESPESA EFETIVA  (excl. FSE e FEAC)</t>
  </si>
  <si>
    <t>Fonte: IGFSS. Cálculos do CFP. | Notas: Trf. OE – Transferência do Orçamento do Estado; LBSS – Lei de Bases da Segurança Social; CPN – Contrapartida Pública Nacional; RSB – Regime Substitutivo Bancário.</t>
  </si>
  <si>
    <t>2018 (excl. FSE e FEAC)</t>
  </si>
  <si>
    <t xml:space="preserve">Fonte: IGFSS. Cálculos do CFP. | Nota: Os saldos apresentados para o Sistema Previdencial excluem a transferência extraordinária do OE em 2015, 2016 e 2017, bem como as receitas do FSE e FEAC e despesas com suporte nos mesmos. </t>
  </si>
  <si>
    <t>Prev. OSS/18</t>
  </si>
  <si>
    <t>Execução Orçamental em 2018</t>
  </si>
  <si>
    <t>Preteção Social de Cidania</t>
  </si>
  <si>
    <t>Fonte: IGFSS. Cálculos do CFP. | Nota: Os saldos apresentados excluem as receitas do FSE e FEAC que não financiam despesas do próprio sistema nem as transferências com suporte no mesmo.</t>
  </si>
  <si>
    <t>Exec. Provisória</t>
  </si>
  <si>
    <t>Adicional ao IMI</t>
  </si>
  <si>
    <t>Transf. do OE para cumprimento da LBSS</t>
  </si>
  <si>
    <t>Transf. do OE - CPN</t>
  </si>
  <si>
    <t>Transf. do OE - RSB</t>
  </si>
  <si>
    <t>Subs. desemprego, social de desemprego e apoio ao emprego</t>
  </si>
  <si>
    <t>Transferências para a CGA - pensões unificadas</t>
  </si>
  <si>
    <t>SALDO GLOBAL (excl. FSE e FEAC)</t>
  </si>
  <si>
    <t>Trf. FSE e FEAC</t>
  </si>
  <si>
    <t>Transf.ª p/ emprego, higiene e form. profissional</t>
  </si>
  <si>
    <t>Saldo global (excluindo transf. Extraordinária do OE):</t>
  </si>
  <si>
    <t>Sistema de Proteção Social de Cidadania (excluindo FSE e FEAC)</t>
  </si>
  <si>
    <t>Receita Imposto Especial Jogo "On Line"</t>
  </si>
  <si>
    <t>Pensões por antecipação da idade da reforma</t>
  </si>
  <si>
    <t>Abono de família</t>
  </si>
  <si>
    <t xml:space="preserve">Prestações por deficiência </t>
  </si>
  <si>
    <t xml:space="preserve">Receita efetiva </t>
  </si>
  <si>
    <t>Transferência do OE - R.S. Bancário</t>
  </si>
  <si>
    <t xml:space="preserve">Fonte: IGFSS e cálculos do CFP. | Notas: t.v.a. – taxa de variação anual; t.v.h. – taxa de variação homóloga; 2017* refere-se à execução provisória. O somatório dos saldos por sistema difere do apurado com base no ex-mapa IX, devido a diferenças de consolidação de contas relativas ao FSE e FEAC. </t>
  </si>
  <si>
    <t>Gráfico 1 –  Variação homóloga acumulada da receita da Segurança Social</t>
  </si>
  <si>
    <t xml:space="preserve">Gráfico 3 – Variação homóloga acumulada da despesa da Segurança Social </t>
  </si>
  <si>
    <t>Quadro 1 – Execução orçamental da Segurança Social (ótica da Contabilidade Pública)</t>
  </si>
  <si>
    <r>
      <t xml:space="preserve">Variação homóloga </t>
    </r>
    <r>
      <rPr>
        <sz val="9"/>
        <color theme="1"/>
        <rFont val="Segoe UI"/>
        <family val="2"/>
      </rPr>
      <t>(%)</t>
    </r>
  </si>
  <si>
    <r>
      <t>Contributo por componente da receita</t>
    </r>
    <r>
      <rPr>
        <sz val="9"/>
        <color theme="1"/>
        <rFont val="Segoe UI"/>
        <family val="2"/>
      </rPr>
      <t xml:space="preserve"> (p.p.)</t>
    </r>
  </si>
  <si>
    <t>OSS 2019</t>
  </si>
  <si>
    <t>jan-jun 2019</t>
  </si>
  <si>
    <t>2019 (excl. FSE e FEAC)</t>
  </si>
  <si>
    <r>
      <t xml:space="preserve">Valores subjacentes ao Gráfico 7 - Contributo dos subsistemas para o saldo orçamental excluindo FSE e FEAC </t>
    </r>
    <r>
      <rPr>
        <sz val="10"/>
        <color theme="1"/>
        <rFont val="Segoe UI"/>
        <family val="2"/>
      </rPr>
      <t>(M€)</t>
    </r>
  </si>
  <si>
    <r>
      <t>Valores subjacentes ao Gráfico 6 - Saldo orçamental por sistema excluindo FSE e FEAC</t>
    </r>
    <r>
      <rPr>
        <sz val="10"/>
        <color theme="1"/>
        <rFont val="Segoe UI"/>
        <family val="2"/>
      </rPr>
      <t xml:space="preserve"> (M€)</t>
    </r>
  </si>
  <si>
    <t>Por memória: OSS/19</t>
  </si>
  <si>
    <t>OSS/19</t>
  </si>
  <si>
    <t>jan-jun./18</t>
  </si>
  <si>
    <t>jan-jun./19</t>
  </si>
  <si>
    <t>Adicional ao IRC</t>
  </si>
  <si>
    <t>Pensões - das quais:</t>
  </si>
  <si>
    <t>Sobrevivência</t>
  </si>
  <si>
    <t>Invalidez</t>
  </si>
  <si>
    <t>Velhice</t>
  </si>
  <si>
    <t>Benefícios dos Antigos Combatentes</t>
  </si>
  <si>
    <t>Parcela de atualização extraordinária de pensões</t>
  </si>
  <si>
    <t>Pensão velhice do Regime Substitutivo Bancário</t>
  </si>
  <si>
    <t>Prestação Social para a Inclusão e complemento</t>
  </si>
  <si>
    <t>Prestações de parentalidade</t>
  </si>
  <si>
    <t>2018*</t>
  </si>
  <si>
    <t>jan-jun/19</t>
  </si>
  <si>
    <t>Transferências - CGA - Complementos de Pensão - CARRIS</t>
  </si>
  <si>
    <r>
      <t xml:space="preserve">Receita efetiva - </t>
    </r>
    <r>
      <rPr>
        <b/>
        <i/>
        <sz val="9"/>
        <color theme="1"/>
        <rFont val="Segoe UI"/>
        <family val="2"/>
      </rPr>
      <t>da qual</t>
    </r>
    <r>
      <rPr>
        <b/>
        <sz val="9"/>
        <color theme="1"/>
        <rFont val="Segoe UI"/>
        <family val="2"/>
      </rPr>
      <t>:</t>
    </r>
  </si>
  <si>
    <r>
      <t xml:space="preserve">Despesa efetiva - </t>
    </r>
    <r>
      <rPr>
        <b/>
        <i/>
        <sz val="9"/>
        <color theme="1"/>
        <rFont val="Segoe UI"/>
        <family val="2"/>
      </rPr>
      <t>da qual</t>
    </r>
    <r>
      <rPr>
        <b/>
        <sz val="9"/>
        <color theme="1"/>
        <rFont val="Segoe UI"/>
        <family val="2"/>
      </rPr>
      <t>:</t>
    </r>
  </si>
  <si>
    <r>
      <t xml:space="preserve">Quadro 1 – Execução orçamental da Segurança Social </t>
    </r>
    <r>
      <rPr>
        <sz val="9"/>
        <color theme="1"/>
        <rFont val="Segoe UI"/>
        <family val="2"/>
      </rPr>
      <t>(ótica da Contabilidade Pública)</t>
    </r>
  </si>
  <si>
    <t>Gráfico 6 – Saldo orçamental por sistema excluindo FSE e FEAC (M€)</t>
  </si>
  <si>
    <t>Gráfico 7 – Contributo dos subsistemas para o saldo orçamental excluindo FSE e FEAC M€)</t>
  </si>
  <si>
    <t>Gráfico 8 – Evolução das componentes de receita da CGA</t>
  </si>
  <si>
    <t>Gráfico 9 – Evolução do número de subscritores, das contribuições e da massa salarial</t>
  </si>
  <si>
    <t>Gráfico 10 – Evolução das principais fontes de receita da CGA no 1.º semestre</t>
  </si>
  <si>
    <t>Gráfico 11 – Evolução das componentes da despesa da CGA</t>
  </si>
  <si>
    <t xml:space="preserve">Gráfico 12 – Despesa com pensões e abonos da responsabilidade da CGA no 1.º semestre </t>
  </si>
  <si>
    <t xml:space="preserve">Gráfico 13 – Evolução do número de subscritores e aposentados </t>
  </si>
  <si>
    <t>Gráfico 14 – Evolução acumulada do saldo orçamental da CGA (em M€)</t>
  </si>
  <si>
    <t>Valores subjacentes ao Gráfico 8 - Evolução das componentes de receita da CGA</t>
  </si>
  <si>
    <t>Valores subjacentes ao Gráfico 9 - Evolução do número de subscritores, das contribuições e da massa salarial</t>
  </si>
  <si>
    <t>Valores subjacentes ao Gráfico 10 - Evolução das principais fontes de receita da CGA no 1.º semestre</t>
  </si>
  <si>
    <t>Valores subjacentes ao Gráfico 11 - Evolução das componentes da despesa da CGA</t>
  </si>
  <si>
    <t>Valores subjacentes ao Gráfico 12 - Despesa com pensões e abonos da responsabilidade da CGA</t>
  </si>
  <si>
    <t xml:space="preserve">Valores subjacentes ao Gráfico 13 - Evolução do número de subscritores e aposentados </t>
  </si>
  <si>
    <r>
      <t xml:space="preserve">Valores subjacentes ao Gráfico 14 - Evolução acumulada do saldo orçamental da CGA </t>
    </r>
    <r>
      <rPr>
        <sz val="10"/>
        <color theme="1"/>
        <rFont val="Segoe UI"/>
        <family val="2"/>
      </rPr>
      <t>(em M€)</t>
    </r>
  </si>
  <si>
    <t>Análise da Execução Orçamental da Segurança Social e da CGA no 1.º semestre de 2019</t>
  </si>
  <si>
    <t>(Gráficos e tabelas do Relatório n.º 8/2019)</t>
  </si>
  <si>
    <t>OE/2019</t>
  </si>
  <si>
    <t>OE/19</t>
  </si>
  <si>
    <t>1S 2019</t>
  </si>
  <si>
    <t>Fonte: CGA. Cálculos do CFP. Nota: “1S” designa 1.º semestre; a redução da massa salarial no 1.º semestre de 2017 e de 2018 está influenciada por alterações ao modelo de pagamento do subsídio de Natal</t>
  </si>
  <si>
    <t>2018/2019</t>
  </si>
  <si>
    <t>Ano de 2019</t>
  </si>
  <si>
    <t>Fonte: SIGO. Cálculos do CFP. | Nota: a taxa de variação homóloga acumulada de dez/2019 (Tvha: 1,4%) corresponde à taxa que está subjacente no OE/2019.</t>
  </si>
  <si>
    <t>Pensões e Abonos - Resp. CGA ajustada</t>
  </si>
  <si>
    <t>Despesa efetiva ajustada</t>
  </si>
  <si>
    <t>Fonte: DGO. Cálculos do CFP. | Nota: o ajustamento consistiu em considerar também no 1.º semestre de 2018 a alteração contabilística ocorrida na despesa com pensões e abonos da responsabilidade da CGA a partir de 2019.</t>
  </si>
  <si>
    <t>Fonte: DGO. Cálculos do CFP. | Nota: o ajustamento consistiu em considerar também no 1.º semestre de 2018 a alteração contabilística ocorrida na despesa com pensões e abonos da responsabilidade da CGA a partir de 2019; Tvha – taxa de variação homóloga acumulada.</t>
  </si>
  <si>
    <t>Despesa não ajustada</t>
  </si>
  <si>
    <t>Despesa ajustada</t>
  </si>
  <si>
    <t>Variação 2018/2019</t>
  </si>
  <si>
    <t>OE</t>
  </si>
  <si>
    <r>
      <t>Tvha da despesa</t>
    </r>
    <r>
      <rPr>
        <sz val="10"/>
        <color theme="1"/>
        <rFont val="Segoe UI"/>
        <family val="2"/>
      </rPr>
      <t xml:space="preserve"> </t>
    </r>
    <r>
      <rPr>
        <b/>
        <sz val="10"/>
        <color theme="1"/>
        <rFont val="Segoe UI"/>
        <family val="2"/>
      </rPr>
      <t>efetiva</t>
    </r>
    <r>
      <rPr>
        <sz val="10"/>
        <color theme="1"/>
        <rFont val="Segoe UI"/>
        <family val="2"/>
      </rPr>
      <t xml:space="preserve"> (%)</t>
    </r>
  </si>
  <si>
    <t>Tvha em termos ajustados (%)</t>
  </si>
  <si>
    <r>
      <t xml:space="preserve">Execução mensal não ajustada </t>
    </r>
    <r>
      <rPr>
        <sz val="10"/>
        <color theme="0"/>
        <rFont val="Segoe UI"/>
        <family val="2"/>
      </rPr>
      <t>(M€)</t>
    </r>
  </si>
  <si>
    <t>Fonte: SIGO. Cálculos do CFP. | Nota: o ajustamento consistiu em considerar também no 1.º semestre de 2018 a alteração contabilística ocorrida na despesa com pensões a partir de 2019; Tvha – Taxa de variação homóloga acumulada.</t>
  </si>
  <si>
    <t>Fonte: DGO. | Nota: * saldo ajustado (considerando também em 2018 a alteração contabilística ocorrida na despesa da CGA a partir de 2019); o valor relativo a dezembro de 2019 (-60 M€) corresponde à previsão anual constante no OE/2019.</t>
  </si>
  <si>
    <t>Quadro 2 – Execução orçamental da Segurança Social por sistema (ótica da Contabilidade Pública)</t>
  </si>
  <si>
    <t>Quadro 3 – Execução orçamental da Caixa Geral de Aposentações (ótica da Contabilidade Pública)</t>
  </si>
  <si>
    <t>Por memória: OE/2019</t>
  </si>
  <si>
    <r>
      <t xml:space="preserve">Por memória </t>
    </r>
    <r>
      <rPr>
        <i/>
        <sz val="9"/>
        <color theme="1"/>
        <rFont val="Segoe UI"/>
        <family val="2"/>
      </rPr>
      <t>(valores ajustados*):</t>
    </r>
  </si>
  <si>
    <r>
      <t xml:space="preserve">DESPESA EFETIVA AJUSTADA </t>
    </r>
    <r>
      <rPr>
        <sz val="9"/>
        <color theme="1"/>
        <rFont val="Segoe UI"/>
        <family val="2"/>
      </rPr>
      <t>- da qual:</t>
    </r>
  </si>
  <si>
    <t>Pensões e Abonos - Resp. CGA (ajustada)</t>
  </si>
  <si>
    <t>SALDO GLOBAL AJUSTADO</t>
  </si>
  <si>
    <t>Fonte: DGO e CGA. Cálculos do CFP. | Notas: * o ajustamento consistiu em considerar também no 1.º semestre de 2018 a alteração contabilística ocorrida na despesa da CGA a partir de 2019; as transferências correntes para a Segurança Social incluem despesa com pensões unificadas, pagas pela Segurança Social; Ctvh – contributo para a taxa de variação homóloga.</t>
  </si>
  <si>
    <r>
      <t xml:space="preserve">Quadro 3 – Execução orçamental da Caixa Geral de Aposentações </t>
    </r>
    <r>
      <rPr>
        <sz val="10"/>
        <color theme="1"/>
        <rFont val="Segoe UI"/>
        <family val="2"/>
      </rPr>
      <t>(ótica da Contabilidade Pública)</t>
    </r>
  </si>
  <si>
    <r>
      <t xml:space="preserve">Quadro 2 – Execução orçamental da Segurança Social por sistema </t>
    </r>
    <r>
      <rPr>
        <sz val="9"/>
        <color theme="1"/>
        <rFont val="Segoe UI"/>
        <family val="2"/>
      </rPr>
      <t>(ótica da Contabilidade Pública)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</si>
</sst>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[$-816]mmm/yy;@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sz val="11"/>
      <color theme="0"/>
      <name val="Segoe UI"/>
      <family val="2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9"/>
      <color rgb="FFFFFFFF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i/>
      <sz val="9"/>
      <color theme="1"/>
      <name val="Segoe UI"/>
      <family val="2"/>
    </font>
    <font>
      <sz val="8"/>
      <color theme="1"/>
      <name val="Segoe UI"/>
      <family val="2"/>
    </font>
    <font>
      <sz val="12"/>
      <name val="Times New Roman"/>
      <family val="1"/>
    </font>
    <font>
      <sz val="10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u/>
      <sz val="10"/>
      <color theme="0"/>
      <name val="Segoe UI"/>
      <family val="2"/>
    </font>
    <font>
      <sz val="10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10"/>
      <color theme="0"/>
      <name val="Segoe UI"/>
      <family val="2"/>
    </font>
    <font>
      <sz val="11"/>
      <color theme="0"/>
      <name val="Calibri"/>
      <family val="2"/>
      <scheme val="minor"/>
    </font>
    <font>
      <b/>
      <i/>
      <sz val="9"/>
      <color theme="1"/>
      <name val="Segoe U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Segoe UI"/>
      <family val="2"/>
    </font>
    <font>
      <sz val="9"/>
      <name val="Segoe UI"/>
      <family val="2"/>
    </font>
    <font>
      <sz val="9"/>
      <color theme="0"/>
      <name val="Segoe UI"/>
      <family val="2"/>
    </font>
    <font>
      <sz val="9"/>
      <color rgb="FF00B0F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6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5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5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4.9989318521683403E-2"/>
      </left>
      <right style="thin">
        <color auto="1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auto="1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284">
    <xf numFmtId="0" fontId="0" fillId="0" borderId="0" xfId="0"/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2" fillId="0" borderId="0" xfId="0" applyFont="1"/>
    <xf numFmtId="3" fontId="0" fillId="0" borderId="0" xfId="0" applyNumberFormat="1"/>
    <xf numFmtId="165" fontId="0" fillId="0" borderId="0" xfId="0" applyNumberFormat="1"/>
    <xf numFmtId="17" fontId="9" fillId="4" borderId="7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/>
    <xf numFmtId="0" fontId="9" fillId="4" borderId="27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/>
    </xf>
    <xf numFmtId="0" fontId="9" fillId="4" borderId="34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166" fontId="9" fillId="4" borderId="34" xfId="0" applyNumberFormat="1" applyFont="1" applyFill="1" applyBorder="1" applyAlignment="1">
      <alignment horizontal="center" vertical="center" wrapText="1"/>
    </xf>
    <xf numFmtId="166" fontId="9" fillId="4" borderId="2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3" fillId="0" borderId="0" xfId="0" applyFont="1"/>
    <xf numFmtId="0" fontId="13" fillId="0" borderId="8" xfId="0" applyFont="1" applyFill="1" applyBorder="1" applyAlignment="1">
      <alignment horizontal="left"/>
    </xf>
    <xf numFmtId="0" fontId="15" fillId="6" borderId="10" xfId="0" applyFont="1" applyFill="1" applyBorder="1"/>
    <xf numFmtId="0" fontId="16" fillId="0" borderId="2" xfId="0" applyFont="1" applyFill="1" applyBorder="1" applyAlignment="1">
      <alignment horizontal="left"/>
    </xf>
    <xf numFmtId="165" fontId="17" fillId="0" borderId="2" xfId="3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0" fontId="18" fillId="3" borderId="0" xfId="1" applyFont="1" applyFill="1" applyAlignment="1">
      <alignment horizontal="center" vertical="center"/>
    </xf>
    <xf numFmtId="3" fontId="1" fillId="0" borderId="0" xfId="0" applyNumberFormat="1" applyFont="1"/>
    <xf numFmtId="0" fontId="1" fillId="6" borderId="13" xfId="0" applyFont="1" applyFill="1" applyBorder="1"/>
    <xf numFmtId="165" fontId="1" fillId="0" borderId="0" xfId="0" applyNumberFormat="1" applyFont="1"/>
    <xf numFmtId="0" fontId="19" fillId="0" borderId="0" xfId="0" applyFont="1"/>
    <xf numFmtId="0" fontId="2" fillId="0" borderId="0" xfId="0" applyFont="1" applyAlignment="1">
      <alignment horizontal="left"/>
    </xf>
    <xf numFmtId="17" fontId="9" fillId="4" borderId="3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1" fillId="0" borderId="2" xfId="0" applyNumberFormat="1" applyFont="1" applyBorder="1" applyAlignment="1">
      <alignment horizontal="right"/>
    </xf>
    <xf numFmtId="1" fontId="9" fillId="4" borderId="7" xfId="0" applyNumberFormat="1" applyFont="1" applyFill="1" applyBorder="1" applyAlignment="1">
      <alignment horizontal="center" vertical="center" wrapText="1"/>
    </xf>
    <xf numFmtId="166" fontId="9" fillId="4" borderId="7" xfId="0" applyNumberFormat="1" applyFont="1" applyFill="1" applyBorder="1" applyAlignment="1">
      <alignment horizontal="center" vertical="center" wrapText="1"/>
    </xf>
    <xf numFmtId="0" fontId="20" fillId="7" borderId="0" xfId="0" applyFont="1" applyFill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1" fillId="0" borderId="0" xfId="0" applyFont="1" applyBorder="1"/>
    <xf numFmtId="3" fontId="1" fillId="0" borderId="36" xfId="0" applyNumberFormat="1" applyFont="1" applyBorder="1"/>
    <xf numFmtId="0" fontId="9" fillId="4" borderId="10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3" fontId="0" fillId="0" borderId="11" xfId="0" applyNumberFormat="1" applyBorder="1"/>
    <xf numFmtId="3" fontId="0" fillId="0" borderId="0" xfId="0" applyNumberFormat="1" applyFill="1"/>
    <xf numFmtId="0" fontId="0" fillId="0" borderId="0" xfId="0" applyFill="1"/>
    <xf numFmtId="0" fontId="1" fillId="0" borderId="11" xfId="0" applyFont="1" applyBorder="1"/>
    <xf numFmtId="164" fontId="1" fillId="0" borderId="11" xfId="0" applyNumberFormat="1" applyFont="1" applyBorder="1"/>
    <xf numFmtId="164" fontId="1" fillId="0" borderId="0" xfId="0" applyNumberFormat="1" applyFont="1"/>
    <xf numFmtId="164" fontId="1" fillId="0" borderId="36" xfId="0" applyNumberFormat="1" applyFont="1" applyBorder="1"/>
    <xf numFmtId="3" fontId="17" fillId="0" borderId="2" xfId="0" applyNumberFormat="1" applyFont="1" applyBorder="1"/>
    <xf numFmtId="3" fontId="1" fillId="0" borderId="11" xfId="0" applyNumberFormat="1" applyFont="1" applyBorder="1"/>
    <xf numFmtId="0" fontId="1" fillId="0" borderId="42" xfId="0" applyFont="1" applyBorder="1"/>
    <xf numFmtId="0" fontId="2" fillId="0" borderId="42" xfId="0" applyFont="1" applyBorder="1" applyAlignment="1">
      <alignment horizontal="center" vertical="center" wrapText="1"/>
    </xf>
    <xf numFmtId="0" fontId="13" fillId="0" borderId="0" xfId="0" applyFont="1" applyFill="1"/>
    <xf numFmtId="0" fontId="1" fillId="0" borderId="0" xfId="0" applyFont="1" applyFill="1"/>
    <xf numFmtId="0" fontId="1" fillId="0" borderId="11" xfId="0" applyFont="1" applyFill="1" applyBorder="1"/>
    <xf numFmtId="0" fontId="0" fillId="0" borderId="11" xfId="0" applyFill="1" applyBorder="1"/>
    <xf numFmtId="0" fontId="0" fillId="0" borderId="11" xfId="0" applyBorder="1"/>
    <xf numFmtId="0" fontId="21" fillId="4" borderId="42" xfId="0" applyFont="1" applyFill="1" applyBorder="1"/>
    <xf numFmtId="1" fontId="1" fillId="0" borderId="0" xfId="0" applyNumberFormat="1" applyFont="1"/>
    <xf numFmtId="165" fontId="19" fillId="0" borderId="0" xfId="0" applyNumberFormat="1" applyFont="1"/>
    <xf numFmtId="0" fontId="13" fillId="0" borderId="0" xfId="0" applyFont="1" applyAlignment="1">
      <alignment horizontal="justify" vertical="center"/>
    </xf>
    <xf numFmtId="0" fontId="9" fillId="4" borderId="43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17" fontId="22" fillId="6" borderId="0" xfId="0" applyNumberFormat="1" applyFont="1" applyFill="1" applyAlignment="1">
      <alignment horizontal="left"/>
    </xf>
    <xf numFmtId="164" fontId="0" fillId="0" borderId="0" xfId="0" applyNumberFormat="1"/>
    <xf numFmtId="0" fontId="9" fillId="4" borderId="13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left"/>
    </xf>
    <xf numFmtId="0" fontId="9" fillId="4" borderId="36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/>
    </xf>
    <xf numFmtId="0" fontId="9" fillId="4" borderId="2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vertical="center"/>
    </xf>
    <xf numFmtId="1" fontId="9" fillId="4" borderId="4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165" fontId="16" fillId="0" borderId="2" xfId="3" applyNumberFormat="1" applyFont="1" applyFill="1" applyBorder="1" applyAlignment="1">
      <alignment horizontal="center" vertical="center"/>
    </xf>
    <xf numFmtId="165" fontId="1" fillId="5" borderId="2" xfId="0" applyNumberFormat="1" applyFont="1" applyFill="1" applyBorder="1"/>
    <xf numFmtId="165" fontId="1" fillId="0" borderId="0" xfId="0" applyNumberFormat="1" applyFont="1" applyBorder="1"/>
    <xf numFmtId="165" fontId="1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9" fillId="4" borderId="45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21" fillId="4" borderId="42" xfId="0" applyFont="1" applyFill="1" applyBorder="1" applyAlignment="1">
      <alignment horizontal="center"/>
    </xf>
    <xf numFmtId="165" fontId="11" fillId="0" borderId="0" xfId="0" applyNumberFormat="1" applyFont="1"/>
    <xf numFmtId="165" fontId="10" fillId="0" borderId="0" xfId="0" applyNumberFormat="1" applyFont="1"/>
    <xf numFmtId="165" fontId="11" fillId="0" borderId="0" xfId="0" applyNumberFormat="1" applyFont="1" applyAlignment="1">
      <alignment horizontal="right"/>
    </xf>
    <xf numFmtId="165" fontId="2" fillId="0" borderId="2" xfId="0" applyNumberFormat="1" applyFont="1" applyBorder="1"/>
    <xf numFmtId="0" fontId="21" fillId="4" borderId="48" xfId="0" applyFont="1" applyFill="1" applyBorder="1" applyAlignment="1">
      <alignment horizontal="center"/>
    </xf>
    <xf numFmtId="0" fontId="2" fillId="0" borderId="11" xfId="0" applyFont="1" applyFill="1" applyBorder="1"/>
    <xf numFmtId="17" fontId="21" fillId="4" borderId="42" xfId="0" applyNumberFormat="1" applyFont="1" applyFill="1" applyBorder="1"/>
    <xf numFmtId="3" fontId="1" fillId="0" borderId="2" xfId="0" applyNumberFormat="1" applyFont="1" applyBorder="1" applyAlignment="1">
      <alignment horizontal="right"/>
    </xf>
    <xf numFmtId="0" fontId="9" fillId="4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left"/>
    </xf>
    <xf numFmtId="0" fontId="9" fillId="4" borderId="34" xfId="0" applyFont="1" applyFill="1" applyBorder="1" applyAlignment="1">
      <alignment horizontal="center" vertical="center" wrapText="1"/>
    </xf>
    <xf numFmtId="0" fontId="7" fillId="0" borderId="0" xfId="1" quotePrefix="1" applyFill="1"/>
    <xf numFmtId="0" fontId="6" fillId="0" borderId="0" xfId="0" applyFont="1" applyFill="1"/>
    <xf numFmtId="0" fontId="24" fillId="0" borderId="0" xfId="0" applyFont="1"/>
    <xf numFmtId="0" fontId="10" fillId="0" borderId="0" xfId="0" applyFont="1"/>
    <xf numFmtId="0" fontId="11" fillId="0" borderId="0" xfId="0" applyFont="1"/>
    <xf numFmtId="3" fontId="24" fillId="0" borderId="0" xfId="0" applyNumberFormat="1" applyFont="1"/>
    <xf numFmtId="3" fontId="11" fillId="0" borderId="2" xfId="0" applyNumberFormat="1" applyFont="1" applyBorder="1"/>
    <xf numFmtId="165" fontId="11" fillId="0" borderId="2" xfId="0" applyNumberFormat="1" applyFont="1" applyBorder="1"/>
    <xf numFmtId="165" fontId="24" fillId="0" borderId="0" xfId="0" applyNumberFormat="1" applyFont="1"/>
    <xf numFmtId="3" fontId="10" fillId="0" borderId="2" xfId="0" applyNumberFormat="1" applyFont="1" applyBorder="1"/>
    <xf numFmtId="165" fontId="10" fillId="0" borderId="2" xfId="0" applyNumberFormat="1" applyFont="1" applyBorder="1"/>
    <xf numFmtId="3" fontId="11" fillId="0" borderId="0" xfId="0" applyNumberFormat="1" applyFont="1" applyBorder="1"/>
    <xf numFmtId="0" fontId="25" fillId="0" borderId="0" xfId="0" applyFont="1"/>
    <xf numFmtId="0" fontId="9" fillId="4" borderId="53" xfId="0" applyFont="1" applyFill="1" applyBorder="1" applyAlignment="1">
      <alignment horizontal="center" vertical="center" wrapText="1"/>
    </xf>
    <xf numFmtId="0" fontId="9" fillId="4" borderId="54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wrapText="1"/>
    </xf>
    <xf numFmtId="0" fontId="9" fillId="4" borderId="60" xfId="0" applyFont="1" applyFill="1" applyBorder="1" applyAlignment="1">
      <alignment horizontal="center" vertical="center" wrapText="1"/>
    </xf>
    <xf numFmtId="0" fontId="9" fillId="4" borderId="61" xfId="0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17" fontId="9" fillId="4" borderId="61" xfId="0" applyNumberFormat="1" applyFont="1" applyFill="1" applyBorder="1" applyAlignment="1">
      <alignment horizontal="center" vertical="center" wrapText="1"/>
    </xf>
    <xf numFmtId="0" fontId="10" fillId="5" borderId="0" xfId="0" applyFont="1" applyFill="1"/>
    <xf numFmtId="3" fontId="26" fillId="5" borderId="35" xfId="0" applyNumberFormat="1" applyFont="1" applyFill="1" applyBorder="1" applyAlignment="1">
      <alignment horizontal="right" indent="1"/>
    </xf>
    <xf numFmtId="3" fontId="26" fillId="5" borderId="0" xfId="0" applyNumberFormat="1" applyFont="1" applyFill="1" applyAlignment="1">
      <alignment horizontal="right" indent="1"/>
    </xf>
    <xf numFmtId="165" fontId="26" fillId="5" borderId="8" xfId="0" applyNumberFormat="1" applyFont="1" applyFill="1" applyBorder="1" applyAlignment="1">
      <alignment horizontal="right" indent="1"/>
    </xf>
    <xf numFmtId="165" fontId="26" fillId="5" borderId="0" xfId="0" applyNumberFormat="1" applyFont="1" applyFill="1" applyAlignment="1">
      <alignment horizontal="right" indent="1"/>
    </xf>
    <xf numFmtId="0" fontId="11" fillId="5" borderId="0" xfId="0" applyFont="1" applyFill="1" applyAlignment="1">
      <alignment horizontal="left" indent="1"/>
    </xf>
    <xf numFmtId="3" fontId="27" fillId="5" borderId="35" xfId="0" applyNumberFormat="1" applyFont="1" applyFill="1" applyBorder="1" applyAlignment="1">
      <alignment horizontal="right" indent="1"/>
    </xf>
    <xf numFmtId="3" fontId="27" fillId="5" borderId="0" xfId="0" applyNumberFormat="1" applyFont="1" applyFill="1" applyAlignment="1">
      <alignment horizontal="right" indent="1"/>
    </xf>
    <xf numFmtId="3" fontId="27" fillId="5" borderId="9" xfId="0" applyNumberFormat="1" applyFont="1" applyFill="1" applyBorder="1" applyAlignment="1">
      <alignment horizontal="right" indent="1"/>
    </xf>
    <xf numFmtId="165" fontId="27" fillId="5" borderId="8" xfId="0" applyNumberFormat="1" applyFont="1" applyFill="1" applyBorder="1" applyAlignment="1">
      <alignment horizontal="right" indent="1"/>
    </xf>
    <xf numFmtId="165" fontId="27" fillId="0" borderId="0" xfId="0" applyNumberFormat="1" applyFont="1" applyAlignment="1">
      <alignment horizontal="right" indent="1"/>
    </xf>
    <xf numFmtId="165" fontId="27" fillId="5" borderId="0" xfId="0" applyNumberFormat="1" applyFont="1" applyFill="1" applyAlignment="1">
      <alignment horizontal="right" indent="1"/>
    </xf>
    <xf numFmtId="0" fontId="11" fillId="5" borderId="0" xfId="0" applyFont="1" applyFill="1" applyAlignment="1">
      <alignment horizontal="left" indent="2"/>
    </xf>
    <xf numFmtId="0" fontId="11" fillId="5" borderId="0" xfId="0" applyFont="1" applyFill="1" applyAlignment="1">
      <alignment horizontal="left" indent="3"/>
    </xf>
    <xf numFmtId="0" fontId="11" fillId="0" borderId="0" xfId="0" applyFont="1" applyAlignment="1">
      <alignment horizontal="left" indent="2"/>
    </xf>
    <xf numFmtId="3" fontId="27" fillId="0" borderId="35" xfId="0" applyNumberFormat="1" applyFont="1" applyBorder="1" applyAlignment="1">
      <alignment horizontal="right" indent="1"/>
    </xf>
    <xf numFmtId="3" fontId="27" fillId="0" borderId="0" xfId="0" applyNumberFormat="1" applyFont="1" applyAlignment="1">
      <alignment horizontal="right" indent="1"/>
    </xf>
    <xf numFmtId="3" fontId="27" fillId="0" borderId="9" xfId="0" applyNumberFormat="1" applyFont="1" applyBorder="1" applyAlignment="1">
      <alignment horizontal="right" indent="1"/>
    </xf>
    <xf numFmtId="165" fontId="27" fillId="0" borderId="8" xfId="0" applyNumberFormat="1" applyFont="1" applyBorder="1" applyAlignment="1">
      <alignment horizontal="right" indent="1"/>
    </xf>
    <xf numFmtId="0" fontId="11" fillId="0" borderId="0" xfId="0" applyFont="1" applyAlignment="1">
      <alignment horizontal="left" indent="3"/>
    </xf>
    <xf numFmtId="3" fontId="26" fillId="0" borderId="35" xfId="0" applyNumberFormat="1" applyFont="1" applyBorder="1" applyAlignment="1">
      <alignment horizontal="right" indent="1"/>
    </xf>
    <xf numFmtId="3" fontId="26" fillId="0" borderId="0" xfId="0" applyNumberFormat="1" applyFont="1" applyAlignment="1">
      <alignment horizontal="right" indent="1"/>
    </xf>
    <xf numFmtId="3" fontId="26" fillId="0" borderId="9" xfId="0" applyNumberFormat="1" applyFont="1" applyBorder="1" applyAlignment="1">
      <alignment horizontal="right" indent="1"/>
    </xf>
    <xf numFmtId="165" fontId="26" fillId="0" borderId="8" xfId="0" applyNumberFormat="1" applyFont="1" applyBorder="1" applyAlignment="1">
      <alignment horizontal="right" indent="1"/>
    </xf>
    <xf numFmtId="165" fontId="26" fillId="0" borderId="0" xfId="0" applyNumberFormat="1" applyFont="1" applyAlignment="1">
      <alignment horizontal="right" indent="1"/>
    </xf>
    <xf numFmtId="164" fontId="27" fillId="0" borderId="8" xfId="0" applyNumberFormat="1" applyFont="1" applyBorder="1" applyAlignment="1">
      <alignment horizontal="right" indent="1"/>
    </xf>
    <xf numFmtId="164" fontId="27" fillId="0" borderId="0" xfId="0" applyNumberFormat="1" applyFont="1" applyAlignment="1">
      <alignment horizontal="right" indent="1"/>
    </xf>
    <xf numFmtId="0" fontId="11" fillId="5" borderId="0" xfId="0" applyFont="1" applyFill="1" applyAlignment="1">
      <alignment horizontal="left" indent="4"/>
    </xf>
    <xf numFmtId="0" fontId="11" fillId="0" borderId="0" xfId="0" applyFont="1" applyAlignment="1">
      <alignment horizontal="left" indent="4"/>
    </xf>
    <xf numFmtId="3" fontId="26" fillId="5" borderId="37" xfId="0" applyNumberFormat="1" applyFont="1" applyFill="1" applyBorder="1" applyAlignment="1">
      <alignment horizontal="right" indent="1"/>
    </xf>
    <xf numFmtId="3" fontId="26" fillId="5" borderId="14" xfId="0" applyNumberFormat="1" applyFont="1" applyFill="1" applyBorder="1" applyAlignment="1">
      <alignment horizontal="right" indent="1"/>
    </xf>
    <xf numFmtId="3" fontId="26" fillId="5" borderId="15" xfId="0" applyNumberFormat="1" applyFont="1" applyFill="1" applyBorder="1" applyAlignment="1">
      <alignment horizontal="right" indent="1"/>
    </xf>
    <xf numFmtId="165" fontId="26" fillId="5" borderId="13" xfId="0" applyNumberFormat="1" applyFont="1" applyFill="1" applyBorder="1" applyAlignment="1">
      <alignment horizontal="right" indent="1"/>
    </xf>
    <xf numFmtId="165" fontId="26" fillId="5" borderId="14" xfId="0" applyNumberFormat="1" applyFont="1" applyFill="1" applyBorder="1" applyAlignment="1">
      <alignment horizontal="right" indent="1"/>
    </xf>
    <xf numFmtId="3" fontId="27" fillId="5" borderId="8" xfId="0" applyNumberFormat="1" applyFont="1" applyFill="1" applyBorder="1" applyAlignment="1">
      <alignment horizontal="right" indent="1"/>
    </xf>
    <xf numFmtId="0" fontId="12" fillId="5" borderId="0" xfId="0" applyFont="1" applyFill="1" applyAlignment="1">
      <alignment vertical="center"/>
    </xf>
    <xf numFmtId="164" fontId="27" fillId="5" borderId="8" xfId="0" applyNumberFormat="1" applyFont="1" applyFill="1" applyBorder="1" applyAlignment="1">
      <alignment horizontal="right" indent="1"/>
    </xf>
    <xf numFmtId="164" fontId="27" fillId="5" borderId="0" xfId="0" applyNumberFormat="1" applyFont="1" applyFill="1" applyAlignment="1">
      <alignment horizontal="right" indent="1"/>
    </xf>
    <xf numFmtId="0" fontId="11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 indent="1"/>
    </xf>
    <xf numFmtId="3" fontId="27" fillId="5" borderId="36" xfId="0" applyNumberFormat="1" applyFont="1" applyFill="1" applyBorder="1" applyAlignment="1">
      <alignment horizontal="right" indent="1"/>
    </xf>
    <xf numFmtId="3" fontId="27" fillId="5" borderId="11" xfId="0" applyNumberFormat="1" applyFont="1" applyFill="1" applyBorder="1" applyAlignment="1">
      <alignment horizontal="right" indent="1"/>
    </xf>
    <xf numFmtId="3" fontId="27" fillId="5" borderId="12" xfId="0" applyNumberFormat="1" applyFont="1" applyFill="1" applyBorder="1" applyAlignment="1">
      <alignment horizontal="right" indent="1"/>
    </xf>
    <xf numFmtId="164" fontId="27" fillId="5" borderId="10" xfId="0" applyNumberFormat="1" applyFont="1" applyFill="1" applyBorder="1" applyAlignment="1">
      <alignment horizontal="right" indent="1"/>
    </xf>
    <xf numFmtId="165" fontId="27" fillId="5" borderId="11" xfId="0" applyNumberFormat="1" applyFont="1" applyFill="1" applyBorder="1" applyAlignment="1">
      <alignment horizontal="right" indent="1"/>
    </xf>
    <xf numFmtId="0" fontId="10" fillId="5" borderId="15" xfId="0" applyFont="1" applyFill="1" applyBorder="1"/>
    <xf numFmtId="0" fontId="10" fillId="5" borderId="9" xfId="0" applyFont="1" applyFill="1" applyBorder="1"/>
    <xf numFmtId="0" fontId="12" fillId="5" borderId="9" xfId="0" applyFont="1" applyFill="1" applyBorder="1" applyAlignment="1">
      <alignment vertical="center"/>
    </xf>
    <xf numFmtId="0" fontId="11" fillId="5" borderId="9" xfId="0" applyFont="1" applyFill="1" applyBorder="1" applyAlignment="1">
      <alignment horizontal="left" vertical="center"/>
    </xf>
    <xf numFmtId="0" fontId="11" fillId="5" borderId="9" xfId="0" applyFont="1" applyFill="1" applyBorder="1" applyAlignment="1">
      <alignment horizontal="left" vertical="center" indent="1"/>
    </xf>
    <xf numFmtId="0" fontId="20" fillId="4" borderId="64" xfId="0" applyFont="1" applyFill="1" applyBorder="1" applyAlignment="1">
      <alignment horizontal="center" vertical="center"/>
    </xf>
    <xf numFmtId="3" fontId="27" fillId="7" borderId="0" xfId="0" applyNumberFormat="1" applyFont="1" applyFill="1"/>
    <xf numFmtId="3" fontId="28" fillId="7" borderId="0" xfId="0" applyNumberFormat="1" applyFont="1" applyFill="1"/>
    <xf numFmtId="3" fontId="26" fillId="0" borderId="0" xfId="0" applyNumberFormat="1" applyFont="1"/>
    <xf numFmtId="165" fontId="26" fillId="0" borderId="0" xfId="0" applyNumberFormat="1" applyFont="1"/>
    <xf numFmtId="3" fontId="27" fillId="5" borderId="0" xfId="0" applyNumberFormat="1" applyFont="1" applyFill="1"/>
    <xf numFmtId="165" fontId="27" fillId="0" borderId="0" xfId="0" applyNumberFormat="1" applyFont="1"/>
    <xf numFmtId="3" fontId="27" fillId="0" borderId="0" xfId="0" applyNumberFormat="1" applyFont="1"/>
    <xf numFmtId="3" fontId="26" fillId="5" borderId="0" xfId="0" applyNumberFormat="1" applyFont="1" applyFill="1"/>
    <xf numFmtId="3" fontId="26" fillId="0" borderId="0" xfId="0" applyNumberFormat="1" applyFont="1" applyAlignment="1">
      <alignment horizontal="right"/>
    </xf>
    <xf numFmtId="165" fontId="27" fillId="5" borderId="0" xfId="0" applyNumberFormat="1" applyFont="1" applyFill="1"/>
    <xf numFmtId="0" fontId="26" fillId="0" borderId="0" xfId="0" applyFont="1"/>
    <xf numFmtId="165" fontId="27" fillId="0" borderId="0" xfId="0" applyNumberFormat="1" applyFont="1" applyAlignment="1">
      <alignment horizontal="right"/>
    </xf>
    <xf numFmtId="0" fontId="20" fillId="4" borderId="40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10" fillId="0" borderId="0" xfId="0" applyFont="1" applyBorder="1"/>
    <xf numFmtId="3" fontId="26" fillId="0" borderId="0" xfId="0" applyNumberFormat="1" applyFont="1" applyBorder="1"/>
    <xf numFmtId="3" fontId="27" fillId="0" borderId="0" xfId="0" applyNumberFormat="1" applyFont="1" applyBorder="1"/>
    <xf numFmtId="0" fontId="11" fillId="0" borderId="11" xfId="0" applyFont="1" applyBorder="1"/>
    <xf numFmtId="3" fontId="29" fillId="0" borderId="11" xfId="0" applyNumberFormat="1" applyFont="1" applyBorder="1"/>
    <xf numFmtId="3" fontId="27" fillId="0" borderId="11" xfId="0" applyNumberFormat="1" applyFont="1" applyBorder="1"/>
    <xf numFmtId="0" fontId="9" fillId="4" borderId="4" xfId="0" applyFont="1" applyFill="1" applyBorder="1" applyAlignment="1">
      <alignment horizontal="center" vertical="center" wrapText="1"/>
    </xf>
    <xf numFmtId="165" fontId="16" fillId="0" borderId="2" xfId="3" applyNumberFormat="1" applyFont="1" applyBorder="1" applyAlignment="1">
      <alignment horizontal="center" vertical="center"/>
    </xf>
    <xf numFmtId="165" fontId="17" fillId="0" borderId="2" xfId="3" applyNumberFormat="1" applyFont="1" applyBorder="1" applyAlignment="1">
      <alignment horizontal="center" vertical="center"/>
    </xf>
    <xf numFmtId="165" fontId="1" fillId="0" borderId="8" xfId="0" applyNumberFormat="1" applyFont="1" applyBorder="1"/>
    <xf numFmtId="165" fontId="1" fillId="0" borderId="11" xfId="0" applyNumberFormat="1" applyFont="1" applyBorder="1"/>
    <xf numFmtId="165" fontId="1" fillId="0" borderId="10" xfId="0" applyNumberFormat="1" applyFont="1" applyBorder="1"/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3" fillId="0" borderId="8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" fillId="0" borderId="2" xfId="0" applyFont="1" applyBorder="1"/>
    <xf numFmtId="0" fontId="2" fillId="0" borderId="11" xfId="0" applyFont="1" applyBorder="1" applyAlignment="1">
      <alignment horizontal="left"/>
    </xf>
    <xf numFmtId="0" fontId="9" fillId="4" borderId="23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/>
    </xf>
    <xf numFmtId="3" fontId="10" fillId="0" borderId="24" xfId="0" quotePrefix="1" applyNumberFormat="1" applyFont="1" applyBorder="1" applyAlignment="1">
      <alignment horizontal="right"/>
    </xf>
    <xf numFmtId="3" fontId="10" fillId="0" borderId="18" xfId="0" quotePrefix="1" applyNumberFormat="1" applyFont="1" applyBorder="1" applyAlignment="1">
      <alignment horizontal="right"/>
    </xf>
    <xf numFmtId="3" fontId="10" fillId="0" borderId="17" xfId="0" quotePrefix="1" applyNumberFormat="1" applyFont="1" applyBorder="1" applyAlignment="1">
      <alignment horizontal="right"/>
    </xf>
    <xf numFmtId="165" fontId="10" fillId="0" borderId="18" xfId="0" quotePrefix="1" applyNumberFormat="1" applyFont="1" applyBorder="1" applyAlignment="1">
      <alignment horizontal="right"/>
    </xf>
    <xf numFmtId="165" fontId="10" fillId="0" borderId="8" xfId="0" quotePrefix="1" applyNumberFormat="1" applyFont="1" applyBorder="1" applyAlignment="1">
      <alignment horizontal="right"/>
    </xf>
    <xf numFmtId="165" fontId="10" fillId="0" borderId="0" xfId="0" quotePrefix="1" applyNumberFormat="1" applyFont="1" applyAlignment="1">
      <alignment horizontal="right"/>
    </xf>
    <xf numFmtId="0" fontId="11" fillId="0" borderId="17" xfId="0" applyFont="1" applyBorder="1" applyAlignment="1">
      <alignment horizontal="left" indent="1"/>
    </xf>
    <xf numFmtId="3" fontId="11" fillId="0" borderId="24" xfId="0" quotePrefix="1" applyNumberFormat="1" applyFont="1" applyBorder="1" applyAlignment="1">
      <alignment horizontal="right"/>
    </xf>
    <xf numFmtId="3" fontId="11" fillId="0" borderId="18" xfId="0" quotePrefix="1" applyNumberFormat="1" applyFont="1" applyBorder="1" applyAlignment="1">
      <alignment horizontal="right"/>
    </xf>
    <xf numFmtId="3" fontId="11" fillId="0" borderId="17" xfId="0" quotePrefix="1" applyNumberFormat="1" applyFont="1" applyBorder="1" applyAlignment="1">
      <alignment horizontal="right"/>
    </xf>
    <xf numFmtId="165" fontId="11" fillId="0" borderId="18" xfId="0" quotePrefix="1" applyNumberFormat="1" applyFont="1" applyBorder="1" applyAlignment="1">
      <alignment horizontal="right"/>
    </xf>
    <xf numFmtId="165" fontId="11" fillId="0" borderId="8" xfId="0" quotePrefix="1" applyNumberFormat="1" applyFont="1" applyBorder="1" applyAlignment="1">
      <alignment horizontal="right"/>
    </xf>
    <xf numFmtId="165" fontId="11" fillId="0" borderId="0" xfId="0" quotePrefix="1" applyNumberFormat="1" applyFont="1" applyAlignment="1">
      <alignment horizontal="right"/>
    </xf>
    <xf numFmtId="0" fontId="11" fillId="0" borderId="17" xfId="0" applyFont="1" applyBorder="1" applyAlignment="1">
      <alignment horizontal="left" indent="2"/>
    </xf>
    <xf numFmtId="0" fontId="11" fillId="0" borderId="17" xfId="0" applyFont="1" applyBorder="1" applyAlignment="1">
      <alignment horizontal="left" indent="3"/>
    </xf>
    <xf numFmtId="0" fontId="10" fillId="0" borderId="20" xfId="0" applyFont="1" applyBorder="1"/>
    <xf numFmtId="3" fontId="10" fillId="0" borderId="25" xfId="0" quotePrefix="1" applyNumberFormat="1" applyFont="1" applyBorder="1" applyAlignment="1">
      <alignment horizontal="right"/>
    </xf>
    <xf numFmtId="3" fontId="10" fillId="0" borderId="21" xfId="0" quotePrefix="1" applyNumberFormat="1" applyFont="1" applyBorder="1" applyAlignment="1">
      <alignment horizontal="right"/>
    </xf>
    <xf numFmtId="3" fontId="10" fillId="0" borderId="20" xfId="0" quotePrefix="1" applyNumberFormat="1" applyFont="1" applyBorder="1" applyAlignment="1">
      <alignment horizontal="right"/>
    </xf>
    <xf numFmtId="165" fontId="10" fillId="0" borderId="21" xfId="0" quotePrefix="1" applyNumberFormat="1" applyFont="1" applyBorder="1" applyAlignment="1">
      <alignment horizontal="right"/>
    </xf>
    <xf numFmtId="165" fontId="10" fillId="0" borderId="65" xfId="0" quotePrefix="1" applyNumberFormat="1" applyFont="1" applyBorder="1" applyAlignment="1">
      <alignment horizontal="right"/>
    </xf>
    <xf numFmtId="165" fontId="10" fillId="0" borderId="19" xfId="0" quotePrefix="1" applyNumberFormat="1" applyFont="1" applyBorder="1" applyAlignment="1">
      <alignment horizontal="right"/>
    </xf>
    <xf numFmtId="0" fontId="10" fillId="0" borderId="66" xfId="0" applyFont="1" applyBorder="1"/>
    <xf numFmtId="3" fontId="10" fillId="0" borderId="66" xfId="0" quotePrefix="1" applyNumberFormat="1" applyFont="1" applyBorder="1" applyAlignment="1">
      <alignment horizontal="right"/>
    </xf>
    <xf numFmtId="165" fontId="10" fillId="0" borderId="66" xfId="0" quotePrefix="1" applyNumberFormat="1" applyFont="1" applyBorder="1" applyAlignment="1">
      <alignment horizontal="right"/>
    </xf>
    <xf numFmtId="0" fontId="23" fillId="0" borderId="0" xfId="0" applyFont="1" applyAlignment="1">
      <alignment horizontal="left"/>
    </xf>
    <xf numFmtId="3" fontId="10" fillId="0" borderId="13" xfId="0" quotePrefix="1" applyNumberFormat="1" applyFont="1" applyBorder="1" applyAlignment="1">
      <alignment horizontal="right"/>
    </xf>
    <xf numFmtId="3" fontId="10" fillId="0" borderId="0" xfId="0" quotePrefix="1" applyNumberFormat="1" applyFont="1" applyAlignment="1">
      <alignment horizontal="right"/>
    </xf>
    <xf numFmtId="0" fontId="11" fillId="0" borderId="67" xfId="0" applyFont="1" applyBorder="1" applyAlignment="1">
      <alignment horizontal="left" indent="3"/>
    </xf>
    <xf numFmtId="3" fontId="10" fillId="0" borderId="11" xfId="0" quotePrefix="1" applyNumberFormat="1" applyFont="1" applyBorder="1" applyAlignment="1">
      <alignment horizontal="right"/>
    </xf>
    <xf numFmtId="165" fontId="10" fillId="0" borderId="11" xfId="0" quotePrefix="1" applyNumberFormat="1" applyFont="1" applyBorder="1" applyAlignment="1">
      <alignment horizontal="right"/>
    </xf>
    <xf numFmtId="0" fontId="10" fillId="0" borderId="67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9" fillId="4" borderId="55" xfId="0" applyFont="1" applyFill="1" applyBorder="1" applyAlignment="1">
      <alignment horizontal="center" vertical="center"/>
    </xf>
    <xf numFmtId="0" fontId="9" fillId="4" borderId="56" xfId="0" applyFont="1" applyFill="1" applyBorder="1" applyAlignment="1">
      <alignment horizontal="center" vertical="center"/>
    </xf>
    <xf numFmtId="0" fontId="9" fillId="4" borderId="59" xfId="0" applyFont="1" applyFill="1" applyBorder="1" applyAlignment="1">
      <alignment horizontal="center" vertical="center"/>
    </xf>
    <xf numFmtId="0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justify" vertical="center"/>
    </xf>
    <xf numFmtId="0" fontId="9" fillId="4" borderId="62" xfId="0" applyFont="1" applyFill="1" applyBorder="1" applyAlignment="1">
      <alignment horizontal="center" vertical="center"/>
    </xf>
    <xf numFmtId="0" fontId="9" fillId="4" borderId="63" xfId="0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 wrapText="1"/>
    </xf>
    <xf numFmtId="0" fontId="9" fillId="4" borderId="52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/>
    </xf>
    <xf numFmtId="0" fontId="20" fillId="4" borderId="40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17" fontId="9" fillId="4" borderId="23" xfId="0" applyNumberFormat="1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</cellXfs>
  <cellStyles count="7">
    <cellStyle name="Hiperligação" xfId="1" builtinId="8"/>
    <cellStyle name="Hiperligação 4" xfId="5" xr:uid="{00000000-0005-0000-0000-000001000000}"/>
    <cellStyle name="Normal" xfId="0" builtinId="0"/>
    <cellStyle name="Normal 2 10" xfId="6" xr:uid="{00000000-0005-0000-0000-000003000000}"/>
    <cellStyle name="Normal 2 2 2" xfId="3" xr:uid="{00000000-0005-0000-0000-000004000000}"/>
    <cellStyle name="Normal 3" xfId="2" xr:uid="{00000000-0005-0000-0000-000005000000}"/>
    <cellStyle name="Percentagem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3276600</xdr:colOff>
      <xdr:row>2</xdr:row>
      <xdr:rowOff>66675</xdr:rowOff>
    </xdr:from>
    <xdr:to>
      <xdr:col>1</xdr:col>
      <xdr:colOff>5819775</xdr:colOff>
      <xdr:row>6</xdr:row>
      <xdr:rowOff>94615</xdr:rowOff>
    </xdr:to>
    <xdr:pic>
      <xdr:nvPicPr>
        <xdr:cNvPr id="2" name="Picture 3" descr="C:\Users\cmarinheiro\Dropbox\CFP\modelos\CFP-descrica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33400"/>
          <a:ext cx="2543175" cy="866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cfp.pt/sites/fp/trabalhos/Relatrios%20Sectoriais/2016-02-Analise%20da%20Execu&#231;&#227;o%20da%20SS%20e%20da%20CGA/Ficheiros%20de%20Apoio/Graficos_Exec_SS_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Exec 2015"/>
      <sheetName val="Quadro ponto 2"/>
      <sheetName val="Gráficos"/>
      <sheetName val="trab_dados"/>
      <sheetName val="Cobrança coerciva"/>
      <sheetName val="Dados BdP"/>
      <sheetName val="Dados INE_remuneracoes"/>
      <sheetName val="Dados INE Emprego e Desemprego"/>
      <sheetName val="Dados Seg Social"/>
      <sheetName val="pensões"/>
    </sheetNames>
    <sheetDataSet>
      <sheetData sheetId="0">
        <row r="78">
          <cell r="V78" t="str">
            <v>Sistema de Proteção Social de Cidadania</v>
          </cell>
        </row>
        <row r="79">
          <cell r="V79" t="str">
            <v>Sistema Previdencial (excl. FSE)</v>
          </cell>
        </row>
        <row r="80">
          <cell r="V80" t="str">
            <v>Regimes Especiais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7"/>
  <sheetViews>
    <sheetView showGridLines="0" tabSelected="1" workbookViewId="0">
      <selection activeCell="B2" sqref="B2"/>
    </sheetView>
  </sheetViews>
  <sheetFormatPr defaultRowHeight="16.5" x14ac:dyDescent="0.3"/>
  <cols>
    <col min="1" max="1" width="3.7109375" style="2" customWidth="1"/>
    <col min="2" max="2" width="138.5703125" style="2" customWidth="1"/>
    <col min="3" max="16384" width="9.140625" style="2"/>
  </cols>
  <sheetData>
    <row r="1" spans="2:2" ht="20.25" x14ac:dyDescent="0.35">
      <c r="B1" s="1" t="s">
        <v>251</v>
      </c>
    </row>
    <row r="2" spans="2:2" x14ac:dyDescent="0.3">
      <c r="B2" s="3" t="s">
        <v>252</v>
      </c>
    </row>
    <row r="3" spans="2:2" x14ac:dyDescent="0.3">
      <c r="B3" s="4"/>
    </row>
    <row r="4" spans="2:2" x14ac:dyDescent="0.3">
      <c r="B4" s="4"/>
    </row>
    <row r="5" spans="2:2" x14ac:dyDescent="0.3">
      <c r="B5" s="4"/>
    </row>
    <row r="6" spans="2:2" x14ac:dyDescent="0.3">
      <c r="B6" s="4"/>
    </row>
    <row r="7" spans="2:2" x14ac:dyDescent="0.3">
      <c r="B7" s="4"/>
    </row>
    <row r="8" spans="2:2" x14ac:dyDescent="0.3">
      <c r="B8" s="5" t="s">
        <v>0</v>
      </c>
    </row>
    <row r="9" spans="2:2" x14ac:dyDescent="0.3">
      <c r="B9" s="103" t="s">
        <v>205</v>
      </c>
    </row>
    <row r="10" spans="2:2" x14ac:dyDescent="0.3">
      <c r="B10" s="103" t="s">
        <v>142</v>
      </c>
    </row>
    <row r="11" spans="2:2" x14ac:dyDescent="0.3">
      <c r="B11" s="103" t="s">
        <v>206</v>
      </c>
    </row>
    <row r="12" spans="2:2" x14ac:dyDescent="0.3">
      <c r="B12" s="103" t="s">
        <v>139</v>
      </c>
    </row>
    <row r="13" spans="2:2" x14ac:dyDescent="0.3">
      <c r="B13" s="103" t="s">
        <v>140</v>
      </c>
    </row>
    <row r="14" spans="2:2" x14ac:dyDescent="0.3">
      <c r="B14" s="103" t="s">
        <v>235</v>
      </c>
    </row>
    <row r="15" spans="2:2" x14ac:dyDescent="0.3">
      <c r="B15" s="103" t="s">
        <v>236</v>
      </c>
    </row>
    <row r="16" spans="2:2" x14ac:dyDescent="0.3">
      <c r="B16" s="103" t="s">
        <v>237</v>
      </c>
    </row>
    <row r="17" spans="2:2" x14ac:dyDescent="0.3">
      <c r="B17" s="103" t="s">
        <v>238</v>
      </c>
    </row>
    <row r="18" spans="2:2" x14ac:dyDescent="0.3">
      <c r="B18" s="103" t="s">
        <v>239</v>
      </c>
    </row>
    <row r="19" spans="2:2" x14ac:dyDescent="0.3">
      <c r="B19" s="103" t="s">
        <v>240</v>
      </c>
    </row>
    <row r="20" spans="2:2" x14ac:dyDescent="0.3">
      <c r="B20" s="103" t="s">
        <v>241</v>
      </c>
    </row>
    <row r="21" spans="2:2" x14ac:dyDescent="0.3">
      <c r="B21" s="103" t="s">
        <v>242</v>
      </c>
    </row>
    <row r="22" spans="2:2" x14ac:dyDescent="0.3">
      <c r="B22" s="103" t="s">
        <v>243</v>
      </c>
    </row>
    <row r="23" spans="2:2" x14ac:dyDescent="0.3">
      <c r="B23" s="103"/>
    </row>
    <row r="24" spans="2:2" x14ac:dyDescent="0.3">
      <c r="B24" s="104" t="s">
        <v>2</v>
      </c>
    </row>
    <row r="25" spans="2:2" x14ac:dyDescent="0.3">
      <c r="B25" s="103" t="s">
        <v>207</v>
      </c>
    </row>
    <row r="26" spans="2:2" x14ac:dyDescent="0.3">
      <c r="B26" s="103" t="s">
        <v>273</v>
      </c>
    </row>
    <row r="27" spans="2:2" x14ac:dyDescent="0.3">
      <c r="B27" s="103" t="s">
        <v>274</v>
      </c>
    </row>
  </sheetData>
  <hyperlinks>
    <hyperlink ref="B9" location="'Gráfico 1'!A1" display="Gráfico 1 – Principais agregados da CGA (M€)" xr:uid="{00000000-0004-0000-0000-000000000000}"/>
    <hyperlink ref="B10" location="'Gráfico 2'!A1" display="Gráfico 2 – Evolução acumulada do saldo orçamental da Segurança Social (M€)" xr:uid="{00000000-0004-0000-0000-000001000000}"/>
    <hyperlink ref="B11" location="'Gráfico 3'!A1" display="Gráfico 3 – Variação homóloga acumulada da despesa da Segurança Social em 2016" xr:uid="{00000000-0004-0000-0000-000002000000}"/>
    <hyperlink ref="B12" location="'Gráfico 4'!A1" display="Gráfico 4 – Variação homóloga da despesa com prestações de desemprego e pensões" xr:uid="{00000000-0004-0000-0000-000003000000}"/>
    <hyperlink ref="B14" location="'Gráfico 6'!A1" display="Gráfico 6 – Saldo orçamental por sistema excluindo FSE e FEAC (M€)" xr:uid="{00000000-0004-0000-0000-000005000000}"/>
    <hyperlink ref="B15" location="'Gráfico 7'!A1" display="Gráfico 7 – Contributo dos subsistemas para o saldo orçamental excluindo FSE e FEAC M€)" xr:uid="{00000000-0004-0000-0000-000006000000}"/>
    <hyperlink ref="B16" location="'Gráfico 8'!A1" display="Gráfico 8 – Evolução das componentes de receita da CGA" xr:uid="{00000000-0004-0000-0000-000007000000}"/>
    <hyperlink ref="B17" location="'Gráfico 9'!A1" display="Gráfico 9 – Evolução do número de subscritores, das contribuições e da massa salarial" xr:uid="{00000000-0004-0000-0000-000008000000}"/>
    <hyperlink ref="B18" location="'Gráfico 10'!A1" display="Gráfico 10 – Evolução das principais fontes de receita da CGA no 1.º semestre" xr:uid="{00000000-0004-0000-0000-000009000000}"/>
    <hyperlink ref="B25" location="'Quadro 1'!A1" display="Quadro 1 – Previsões orçamentais para a Segurança Social (2014 e 2015)" xr:uid="{00000000-0004-0000-0000-00000A000000}"/>
    <hyperlink ref="B19" location="'Gráfico 11'!A1" display="Gráfico 11 – Evolução das componentes da despesa da CGA" xr:uid="{00000000-0004-0000-0000-00000E000000}"/>
    <hyperlink ref="B26" location="'Quadro 2'!A1" display="Quadro 2 – Execução orçamental da Segurança Social por sistema (ótica da Contabilidade Pública)" xr:uid="{00000000-0004-0000-0000-00000F000000}"/>
    <hyperlink ref="B20" location="'Gráfico 12'!A1" display="Gráfico 12 – Despesa com pensões e abonos da responsabilidade da CGA no 1.º semestre " xr:uid="{00000000-0004-0000-0000-000010000000}"/>
    <hyperlink ref="B21:B22" location="'Gráfico 14'!A1" display="Gráfico 14 – Evolução acumulada do saldo orçamental da CGA (em M€)" xr:uid="{00000000-0004-0000-0000-000011000000}"/>
    <hyperlink ref="B21" location="'Gráfico 13'!A1" display="Gráfico 13 – Evolução do número de subscritores e aposentados " xr:uid="{00000000-0004-0000-0000-000012000000}"/>
    <hyperlink ref="B22" location="'Gráfico 14'!A1" display="Gráfico 14 – Evolução acumulada do saldo orçamental da CGA (em M€)" xr:uid="{00000000-0004-0000-0000-000013000000}"/>
    <hyperlink ref="B13" location="'Gráfico 5'!A1" display="Gráfico 5 – Evolução acumulada do saldo orçamental da Segurança Social (M€)" xr:uid="{00000000-0004-0000-0000-000015000000}"/>
    <hyperlink ref="B27" location="'Quadro 3'!A1" display="Quadro 3 – Execução orçamental da Caixa Geral de Aposentações (ótica da Contabilidade Pública)" xr:uid="{00000000-0004-0000-0000-00000B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21"/>
  <sheetViews>
    <sheetView showGridLines="0" workbookViewId="0"/>
  </sheetViews>
  <sheetFormatPr defaultRowHeight="14.25" x14ac:dyDescent="0.25"/>
  <cols>
    <col min="1" max="1" width="26" style="17" customWidth="1"/>
    <col min="2" max="2" width="11.5703125" style="17" customWidth="1"/>
    <col min="3" max="3" width="11.85546875" style="17" customWidth="1"/>
    <col min="4" max="4" width="11.28515625" style="17" customWidth="1"/>
    <col min="5" max="16384" width="9.140625" style="17"/>
  </cols>
  <sheetData>
    <row r="1" spans="1:19" x14ac:dyDescent="0.25">
      <c r="A1" s="33" t="s">
        <v>1</v>
      </c>
    </row>
    <row r="3" spans="1:19" s="6" customFormat="1" x14ac:dyDescent="0.25">
      <c r="A3" s="6" t="s">
        <v>245</v>
      </c>
    </row>
    <row r="4" spans="1:19" s="6" customFormat="1" x14ac:dyDescent="0.25"/>
    <row r="5" spans="1:19" x14ac:dyDescent="0.25">
      <c r="A5" s="6" t="s">
        <v>133</v>
      </c>
    </row>
    <row r="6" spans="1:19" x14ac:dyDescent="0.25">
      <c r="A6" s="11"/>
      <c r="B6" s="24">
        <v>43131</v>
      </c>
      <c r="C6" s="24">
        <v>43159</v>
      </c>
      <c r="D6" s="24">
        <v>43190</v>
      </c>
      <c r="E6" s="24">
        <v>43220</v>
      </c>
      <c r="F6" s="24">
        <v>43251</v>
      </c>
      <c r="G6" s="25">
        <v>43281</v>
      </c>
      <c r="H6" s="25">
        <v>43282</v>
      </c>
      <c r="I6" s="25">
        <v>43313</v>
      </c>
      <c r="J6" s="25">
        <v>43344</v>
      </c>
      <c r="K6" s="25">
        <v>43374</v>
      </c>
      <c r="L6" s="25">
        <v>43405</v>
      </c>
      <c r="M6" s="25">
        <v>43435</v>
      </c>
      <c r="N6" s="25">
        <v>43496</v>
      </c>
      <c r="O6" s="25">
        <v>43524</v>
      </c>
      <c r="P6" s="25">
        <v>43555</v>
      </c>
      <c r="Q6" s="25">
        <v>43585</v>
      </c>
      <c r="R6" s="25">
        <v>43616</v>
      </c>
      <c r="S6" s="25">
        <v>43646</v>
      </c>
    </row>
    <row r="7" spans="1:19" x14ac:dyDescent="0.25">
      <c r="A7" s="18" t="s">
        <v>66</v>
      </c>
      <c r="B7" s="58">
        <v>452574</v>
      </c>
      <c r="C7" s="10">
        <v>451857</v>
      </c>
      <c r="D7" s="10">
        <v>451216</v>
      </c>
      <c r="E7" s="10">
        <v>450496</v>
      </c>
      <c r="F7" s="10">
        <v>449662</v>
      </c>
      <c r="G7" s="10">
        <v>448884</v>
      </c>
      <c r="H7" s="10">
        <v>448063</v>
      </c>
      <c r="I7" s="10">
        <v>447165</v>
      </c>
      <c r="J7" s="10">
        <v>446011</v>
      </c>
      <c r="K7" s="10">
        <v>445215</v>
      </c>
      <c r="L7" s="10">
        <v>444449</v>
      </c>
      <c r="M7" s="58">
        <v>443528</v>
      </c>
      <c r="N7" s="58">
        <v>442491</v>
      </c>
      <c r="O7" s="58">
        <v>441603</v>
      </c>
      <c r="P7" s="58">
        <v>441603</v>
      </c>
      <c r="Q7" s="58">
        <v>439717</v>
      </c>
      <c r="R7" s="58">
        <v>438794</v>
      </c>
      <c r="S7" s="58">
        <v>437767</v>
      </c>
    </row>
    <row r="8" spans="1:19" x14ac:dyDescent="0.25">
      <c r="A8" s="18" t="s">
        <v>159</v>
      </c>
      <c r="B8" s="57">
        <v>2.4</v>
      </c>
      <c r="C8" s="57">
        <v>-1.3</v>
      </c>
      <c r="D8" s="57">
        <v>-3.7</v>
      </c>
      <c r="E8" s="57">
        <v>-1.1000000000000001</v>
      </c>
      <c r="F8" s="57">
        <v>-2.5</v>
      </c>
      <c r="G8" s="57">
        <v>-3.6</v>
      </c>
      <c r="H8" s="57">
        <v>-2.9</v>
      </c>
      <c r="I8" s="57">
        <v>-2</v>
      </c>
      <c r="J8" s="57">
        <v>-3</v>
      </c>
      <c r="K8" s="57">
        <v>-3</v>
      </c>
      <c r="L8" s="57">
        <v>-1.8</v>
      </c>
      <c r="M8" s="57">
        <v>1</v>
      </c>
      <c r="N8" s="57">
        <v>-7</v>
      </c>
      <c r="O8" s="57">
        <v>-1.8</v>
      </c>
      <c r="P8" s="57">
        <v>-1.9</v>
      </c>
      <c r="Q8" s="57">
        <v>-3.1</v>
      </c>
      <c r="R8" s="57">
        <v>-1</v>
      </c>
      <c r="S8" s="57">
        <v>-2.6</v>
      </c>
    </row>
    <row r="9" spans="1:19" x14ac:dyDescent="0.25">
      <c r="A9" s="27" t="s">
        <v>158</v>
      </c>
    </row>
    <row r="12" spans="1:19" x14ac:dyDescent="0.25">
      <c r="A12" s="6" t="s">
        <v>122</v>
      </c>
      <c r="B12" s="59"/>
      <c r="C12" s="59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</row>
    <row r="13" spans="1:19" x14ac:dyDescent="0.25">
      <c r="A13" s="60"/>
      <c r="B13" s="61" t="s">
        <v>156</v>
      </c>
      <c r="C13" s="61" t="s">
        <v>157</v>
      </c>
      <c r="D13" s="61" t="s">
        <v>255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</row>
    <row r="14" spans="1:19" x14ac:dyDescent="0.25">
      <c r="A14" s="17" t="s">
        <v>117</v>
      </c>
      <c r="B14" s="56">
        <v>-2.1</v>
      </c>
      <c r="C14" s="56">
        <v>-2.2000000000000002</v>
      </c>
      <c r="D14" s="56">
        <v>-2.2999999999999998</v>
      </c>
    </row>
    <row r="15" spans="1:19" x14ac:dyDescent="0.25">
      <c r="A15" s="54" t="s">
        <v>118</v>
      </c>
      <c r="B15" s="55">
        <v>-2.5</v>
      </c>
      <c r="C15" s="55">
        <v>-4.4000000000000004</v>
      </c>
      <c r="D15" s="55">
        <v>0.2</v>
      </c>
    </row>
    <row r="16" spans="1:19" x14ac:dyDescent="0.25">
      <c r="A16" s="27" t="s">
        <v>256</v>
      </c>
    </row>
    <row r="17" spans="2:31" x14ac:dyDescent="0.25">
      <c r="B17" s="56"/>
      <c r="C17" s="56"/>
      <c r="D17" s="56"/>
    </row>
    <row r="18" spans="2:31" x14ac:dyDescent="0.25"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</row>
    <row r="19" spans="2:31" x14ac:dyDescent="0.25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2:31" x14ac:dyDescent="0.25"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2:31" x14ac:dyDescent="0.25">
      <c r="B21" s="56"/>
      <c r="C21" s="56"/>
      <c r="D21" s="56"/>
    </row>
  </sheetData>
  <hyperlinks>
    <hyperlink ref="A1" location="Índice!A1" display="Índice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20"/>
  <sheetViews>
    <sheetView showGridLines="0" workbookViewId="0"/>
  </sheetViews>
  <sheetFormatPr defaultRowHeight="15" x14ac:dyDescent="0.25"/>
  <cols>
    <col min="2" max="2" width="46.7109375" customWidth="1"/>
    <col min="3" max="9" width="9.140625" customWidth="1"/>
  </cols>
  <sheetData>
    <row r="1" spans="1:9" x14ac:dyDescent="0.25">
      <c r="A1" s="33" t="s">
        <v>1</v>
      </c>
    </row>
    <row r="2" spans="1:9" x14ac:dyDescent="0.25">
      <c r="A2" s="17"/>
    </row>
    <row r="3" spans="1:9" x14ac:dyDescent="0.25">
      <c r="A3" s="6" t="s">
        <v>246</v>
      </c>
    </row>
    <row r="4" spans="1:9" x14ac:dyDescent="0.25">
      <c r="A4" s="6"/>
    </row>
    <row r="5" spans="1:9" x14ac:dyDescent="0.25">
      <c r="B5" s="66"/>
      <c r="C5" s="66"/>
      <c r="D5" s="66"/>
      <c r="E5" s="66"/>
      <c r="F5" s="66"/>
      <c r="G5" s="66"/>
      <c r="H5" s="66"/>
    </row>
    <row r="6" spans="1:9" s="53" customFormat="1" x14ac:dyDescent="0.25">
      <c r="B6" s="67" t="s">
        <v>160</v>
      </c>
      <c r="C6" s="90" t="s">
        <v>28</v>
      </c>
      <c r="D6" s="90" t="s">
        <v>29</v>
      </c>
      <c r="E6" s="90" t="s">
        <v>30</v>
      </c>
      <c r="F6" s="90" t="s">
        <v>31</v>
      </c>
      <c r="G6" s="90" t="s">
        <v>32</v>
      </c>
      <c r="H6" s="90" t="s">
        <v>33</v>
      </c>
    </row>
    <row r="7" spans="1:9" s="53" customFormat="1" x14ac:dyDescent="0.25">
      <c r="B7" s="201" t="s">
        <v>162</v>
      </c>
      <c r="C7" s="34">
        <v>290</v>
      </c>
      <c r="D7" s="34">
        <v>263</v>
      </c>
      <c r="E7" s="34">
        <v>289</v>
      </c>
      <c r="F7" s="34">
        <v>281</v>
      </c>
      <c r="G7" s="34">
        <v>289</v>
      </c>
      <c r="H7" s="34">
        <v>326</v>
      </c>
    </row>
    <row r="8" spans="1:9" s="53" customFormat="1" x14ac:dyDescent="0.25">
      <c r="B8" s="202" t="s">
        <v>258</v>
      </c>
      <c r="C8" s="59">
        <v>270</v>
      </c>
      <c r="D8" s="59">
        <v>273</v>
      </c>
      <c r="E8" s="59">
        <v>283</v>
      </c>
      <c r="F8" s="59">
        <v>262</v>
      </c>
      <c r="G8" s="59">
        <v>310</v>
      </c>
      <c r="H8" s="59">
        <v>294</v>
      </c>
    </row>
    <row r="9" spans="1:9" s="53" customFormat="1" x14ac:dyDescent="0.25">
      <c r="B9" s="62" t="s">
        <v>123</v>
      </c>
    </row>
    <row r="10" spans="1:9" s="53" customFormat="1" x14ac:dyDescent="0.25"/>
    <row r="11" spans="1:9" s="53" customFormat="1" x14ac:dyDescent="0.25">
      <c r="B11" s="65"/>
      <c r="C11" s="65"/>
      <c r="D11" s="65"/>
      <c r="E11" s="65"/>
      <c r="F11" s="65"/>
      <c r="G11" s="65"/>
      <c r="H11" s="65"/>
      <c r="I11" s="65"/>
    </row>
    <row r="12" spans="1:9" s="53" customFormat="1" x14ac:dyDescent="0.25">
      <c r="B12" s="67" t="s">
        <v>161</v>
      </c>
      <c r="C12" s="90" t="s">
        <v>28</v>
      </c>
      <c r="D12" s="90" t="s">
        <v>29</v>
      </c>
      <c r="E12" s="90" t="s">
        <v>30</v>
      </c>
      <c r="F12" s="90" t="s">
        <v>31</v>
      </c>
      <c r="G12" s="90" t="s">
        <v>32</v>
      </c>
      <c r="H12" s="90" t="s">
        <v>33</v>
      </c>
      <c r="I12" s="95" t="s">
        <v>27</v>
      </c>
    </row>
    <row r="13" spans="1:9" s="53" customFormat="1" x14ac:dyDescent="0.25">
      <c r="B13" s="201" t="s">
        <v>167</v>
      </c>
      <c r="C13" s="36">
        <v>0</v>
      </c>
      <c r="D13" s="36">
        <v>2</v>
      </c>
      <c r="E13" s="36">
        <v>7.1</v>
      </c>
      <c r="F13" s="36">
        <v>2.5</v>
      </c>
      <c r="G13" s="36">
        <v>0.3</v>
      </c>
      <c r="H13" s="36">
        <v>0</v>
      </c>
      <c r="I13" s="198">
        <v>3.9</v>
      </c>
    </row>
    <row r="14" spans="1:9" s="53" customFormat="1" x14ac:dyDescent="0.25">
      <c r="B14" s="202" t="s">
        <v>257</v>
      </c>
      <c r="C14" s="199">
        <v>12.5</v>
      </c>
      <c r="D14" s="199">
        <v>6.4</v>
      </c>
      <c r="E14" s="199">
        <v>0</v>
      </c>
      <c r="F14" s="199">
        <v>3.8</v>
      </c>
      <c r="G14" s="199">
        <v>3.7</v>
      </c>
      <c r="H14" s="199">
        <v>2.6</v>
      </c>
      <c r="I14" s="200">
        <v>1.4</v>
      </c>
    </row>
    <row r="15" spans="1:9" s="53" customFormat="1" x14ac:dyDescent="0.25">
      <c r="B15" s="27" t="s">
        <v>259</v>
      </c>
      <c r="C15" s="52"/>
      <c r="D15" s="52"/>
      <c r="E15" s="52"/>
      <c r="F15" s="52"/>
      <c r="G15" s="52"/>
      <c r="H15" s="52"/>
      <c r="I15" s="52"/>
    </row>
    <row r="18" spans="3:9" x14ac:dyDescent="0.25">
      <c r="C18" s="8"/>
      <c r="D18" s="8"/>
      <c r="E18" s="8"/>
      <c r="F18" s="8"/>
      <c r="G18" s="8"/>
      <c r="H18" s="8"/>
      <c r="I18" s="8"/>
    </row>
    <row r="19" spans="3:9" x14ac:dyDescent="0.25">
      <c r="C19" s="8"/>
      <c r="D19" s="8"/>
      <c r="E19" s="8"/>
      <c r="F19" s="8"/>
      <c r="G19" s="8"/>
      <c r="H19" s="8"/>
      <c r="I19" s="8"/>
    </row>
    <row r="20" spans="3:9" x14ac:dyDescent="0.25">
      <c r="C20" s="7"/>
      <c r="D20" s="7"/>
      <c r="E20" s="7"/>
      <c r="F20" s="7"/>
      <c r="G20" s="7"/>
      <c r="H20" s="7"/>
      <c r="I20" s="7"/>
    </row>
  </sheetData>
  <hyperlinks>
    <hyperlink ref="A1" location="Índice!A1" display="Índice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"/>
  <sheetViews>
    <sheetView showGridLines="0" workbookViewId="0"/>
  </sheetViews>
  <sheetFormatPr defaultRowHeight="12.75" x14ac:dyDescent="0.2"/>
  <cols>
    <col min="1" max="1" width="37.5703125" style="37" customWidth="1"/>
    <col min="2" max="2" width="8.42578125" style="37" bestFit="1" customWidth="1"/>
    <col min="3" max="3" width="10.42578125" style="37" bestFit="1" customWidth="1"/>
    <col min="4" max="8" width="9.7109375" style="37" customWidth="1"/>
    <col min="9" max="16384" width="9.140625" style="37"/>
  </cols>
  <sheetData>
    <row r="1" spans="1:8" ht="14.25" x14ac:dyDescent="0.2">
      <c r="A1" s="33" t="s">
        <v>1</v>
      </c>
    </row>
    <row r="3" spans="1:8" ht="14.25" x14ac:dyDescent="0.25">
      <c r="A3" s="6" t="s">
        <v>247</v>
      </c>
      <c r="B3" s="6"/>
      <c r="C3" s="6"/>
      <c r="D3" s="6"/>
      <c r="E3" s="6"/>
      <c r="F3" s="6"/>
      <c r="G3" s="6"/>
      <c r="H3" s="6"/>
    </row>
    <row r="4" spans="1:8" ht="14.25" x14ac:dyDescent="0.25">
      <c r="A4" s="17"/>
      <c r="B4" s="17"/>
      <c r="C4" s="17"/>
      <c r="D4" s="17"/>
      <c r="E4" s="17"/>
      <c r="F4" s="17"/>
      <c r="G4" s="17"/>
      <c r="H4" s="17"/>
    </row>
    <row r="5" spans="1:8" ht="14.25" x14ac:dyDescent="0.25">
      <c r="A5" s="6" t="s">
        <v>166</v>
      </c>
      <c r="B5" s="17"/>
      <c r="C5" s="17"/>
      <c r="D5" s="17"/>
      <c r="E5" s="17"/>
      <c r="F5" s="17"/>
      <c r="G5" s="17"/>
      <c r="H5" s="17"/>
    </row>
    <row r="6" spans="1:8" ht="14.25" x14ac:dyDescent="0.25">
      <c r="A6" s="11"/>
      <c r="B6" s="12" t="s">
        <v>148</v>
      </c>
      <c r="C6" s="20" t="s">
        <v>253</v>
      </c>
      <c r="D6" s="17"/>
      <c r="E6" s="17"/>
      <c r="F6" s="17"/>
      <c r="G6" s="17"/>
      <c r="H6" s="17"/>
    </row>
    <row r="7" spans="1:8" ht="14.25" x14ac:dyDescent="0.25">
      <c r="A7" s="18" t="s">
        <v>19</v>
      </c>
      <c r="B7" s="21">
        <v>-2.4</v>
      </c>
      <c r="C7" s="21">
        <v>1.3</v>
      </c>
      <c r="D7" s="17"/>
      <c r="E7" s="34"/>
      <c r="F7" s="34"/>
      <c r="G7" s="17"/>
      <c r="H7" s="17"/>
    </row>
    <row r="8" spans="1:8" ht="14.25" x14ac:dyDescent="0.25">
      <c r="A8" s="18" t="s">
        <v>260</v>
      </c>
      <c r="B8" s="21">
        <v>0.7</v>
      </c>
      <c r="C8" s="21">
        <v>1.3</v>
      </c>
      <c r="D8" s="17"/>
      <c r="E8" s="34"/>
      <c r="F8" s="34"/>
      <c r="G8" s="17"/>
      <c r="H8" s="17"/>
    </row>
    <row r="9" spans="1:8" ht="14.25" x14ac:dyDescent="0.25">
      <c r="A9" s="18" t="s">
        <v>20</v>
      </c>
      <c r="B9" s="21">
        <v>23.8</v>
      </c>
      <c r="C9" s="21">
        <v>13.3</v>
      </c>
      <c r="D9" s="17"/>
      <c r="E9" s="34"/>
      <c r="F9" s="34"/>
      <c r="G9" s="17"/>
      <c r="H9" s="17"/>
    </row>
    <row r="10" spans="1:8" ht="14.25" x14ac:dyDescent="0.25">
      <c r="A10" s="18" t="s">
        <v>82</v>
      </c>
      <c r="B10" s="21">
        <v>-0.5</v>
      </c>
      <c r="C10" s="21">
        <v>2.2999999999999998</v>
      </c>
      <c r="D10" s="17"/>
      <c r="E10" s="34"/>
      <c r="F10" s="34"/>
      <c r="G10" s="17"/>
      <c r="H10" s="17"/>
    </row>
    <row r="11" spans="1:8" ht="14.25" x14ac:dyDescent="0.25">
      <c r="A11" s="18" t="s">
        <v>132</v>
      </c>
      <c r="B11" s="21">
        <v>3.3</v>
      </c>
      <c r="C11" s="21">
        <v>5.2</v>
      </c>
      <c r="D11" s="17"/>
      <c r="E11" s="34"/>
      <c r="F11" s="34"/>
      <c r="G11" s="17"/>
      <c r="H11" s="17"/>
    </row>
    <row r="12" spans="1:8" ht="14.25" x14ac:dyDescent="0.25">
      <c r="A12" s="82" t="s">
        <v>134</v>
      </c>
      <c r="B12" s="94">
        <v>-1.6</v>
      </c>
      <c r="C12" s="94">
        <v>1.9</v>
      </c>
      <c r="D12" s="17"/>
      <c r="E12" s="34"/>
      <c r="F12" s="34"/>
      <c r="G12" s="17"/>
      <c r="H12" s="17"/>
    </row>
    <row r="13" spans="1:8" ht="14.25" x14ac:dyDescent="0.25">
      <c r="A13" s="82" t="s">
        <v>261</v>
      </c>
      <c r="B13" s="94">
        <v>1.3</v>
      </c>
      <c r="C13" s="94">
        <v>1.9</v>
      </c>
      <c r="D13" s="17"/>
      <c r="E13" s="34"/>
      <c r="F13" s="34"/>
      <c r="G13" s="17"/>
      <c r="H13" s="17"/>
    </row>
    <row r="14" spans="1:8" ht="14.25" x14ac:dyDescent="0.25">
      <c r="A14" s="203" t="s">
        <v>262</v>
      </c>
      <c r="B14" s="17"/>
      <c r="C14" s="17"/>
      <c r="D14" s="17"/>
      <c r="E14" s="17"/>
      <c r="F14" s="17"/>
      <c r="G14" s="17"/>
      <c r="H14" s="17"/>
    </row>
    <row r="15" spans="1:8" ht="14.25" x14ac:dyDescent="0.25">
      <c r="A15" s="17"/>
      <c r="B15" s="36"/>
      <c r="C15" s="36"/>
      <c r="D15" s="36"/>
      <c r="E15" s="36"/>
      <c r="F15" s="36"/>
      <c r="G15" s="36"/>
      <c r="H15" s="36"/>
    </row>
    <row r="16" spans="1:8" ht="14.25" x14ac:dyDescent="0.25">
      <c r="A16" s="6" t="s">
        <v>268</v>
      </c>
      <c r="B16" s="17"/>
      <c r="C16" s="17"/>
      <c r="D16" s="17"/>
      <c r="E16" s="17"/>
      <c r="F16" s="17"/>
      <c r="G16" s="17"/>
      <c r="H16" s="17"/>
    </row>
    <row r="17" spans="1:8" ht="14.25" x14ac:dyDescent="0.25">
      <c r="A17" s="35"/>
      <c r="B17" s="264" t="s">
        <v>266</v>
      </c>
      <c r="C17" s="265"/>
      <c r="D17" s="265"/>
      <c r="E17" s="265"/>
      <c r="F17" s="265"/>
      <c r="G17" s="265"/>
      <c r="H17" s="265"/>
    </row>
    <row r="18" spans="1:8" ht="14.25" x14ac:dyDescent="0.25">
      <c r="A18" s="29"/>
      <c r="B18" s="13" t="s">
        <v>28</v>
      </c>
      <c r="C18" s="15" t="s">
        <v>29</v>
      </c>
      <c r="D18" s="15" t="s">
        <v>30</v>
      </c>
      <c r="E18" s="15" t="s">
        <v>31</v>
      </c>
      <c r="F18" s="15" t="s">
        <v>32</v>
      </c>
      <c r="G18" s="15" t="s">
        <v>33</v>
      </c>
      <c r="H18" s="88" t="s">
        <v>267</v>
      </c>
    </row>
    <row r="19" spans="1:8" ht="14.25" x14ac:dyDescent="0.25">
      <c r="A19" s="204" t="s">
        <v>264</v>
      </c>
      <c r="B19" s="197">
        <v>-15.8</v>
      </c>
      <c r="C19" s="197">
        <v>-7.2</v>
      </c>
      <c r="D19" s="197">
        <v>-4.3</v>
      </c>
      <c r="E19" s="197">
        <v>-3</v>
      </c>
      <c r="F19" s="197">
        <v>-2.1</v>
      </c>
      <c r="G19" s="197">
        <v>-1.6</v>
      </c>
      <c r="H19" s="197">
        <v>1.9</v>
      </c>
    </row>
    <row r="20" spans="1:8" ht="14.25" x14ac:dyDescent="0.25">
      <c r="A20" s="205" t="s">
        <v>265</v>
      </c>
      <c r="B20" s="197">
        <v>1.9</v>
      </c>
      <c r="C20" s="197">
        <v>1.2</v>
      </c>
      <c r="D20" s="197">
        <v>1.4</v>
      </c>
      <c r="E20" s="197">
        <v>1.2</v>
      </c>
      <c r="F20" s="197">
        <v>1.3</v>
      </c>
      <c r="G20" s="197">
        <v>1.3</v>
      </c>
      <c r="H20" s="197">
        <v>1.9</v>
      </c>
    </row>
    <row r="21" spans="1:8" ht="14.25" x14ac:dyDescent="0.25">
      <c r="A21" s="203" t="s">
        <v>263</v>
      </c>
      <c r="B21" s="36"/>
      <c r="C21" s="36"/>
      <c r="D21" s="36"/>
      <c r="E21" s="36"/>
      <c r="F21" s="36"/>
      <c r="G21" s="36"/>
      <c r="H21" s="36"/>
    </row>
    <row r="23" spans="1:8" x14ac:dyDescent="0.2">
      <c r="B23" s="69"/>
      <c r="C23" s="69"/>
      <c r="D23" s="69"/>
      <c r="E23" s="69"/>
      <c r="F23" s="69"/>
      <c r="G23" s="69"/>
      <c r="H23" s="69"/>
    </row>
    <row r="24" spans="1:8" x14ac:dyDescent="0.2">
      <c r="B24" s="69"/>
      <c r="C24" s="69"/>
      <c r="D24" s="69"/>
      <c r="E24" s="69"/>
      <c r="F24" s="69"/>
      <c r="G24" s="69"/>
      <c r="H24" s="69"/>
    </row>
    <row r="25" spans="1:8" x14ac:dyDescent="0.2">
      <c r="B25" s="69"/>
      <c r="C25" s="69"/>
      <c r="D25" s="69"/>
      <c r="E25" s="69"/>
      <c r="F25" s="69"/>
      <c r="G25" s="69"/>
      <c r="H25" s="69"/>
    </row>
    <row r="26" spans="1:8" x14ac:dyDescent="0.2">
      <c r="B26" s="69"/>
      <c r="C26" s="69"/>
      <c r="D26" s="69"/>
      <c r="E26" s="69"/>
      <c r="F26" s="69"/>
      <c r="G26" s="69"/>
      <c r="H26" s="69"/>
    </row>
    <row r="27" spans="1:8" x14ac:dyDescent="0.2">
      <c r="B27" s="69"/>
      <c r="C27" s="69"/>
      <c r="D27" s="69"/>
      <c r="E27" s="69"/>
      <c r="F27" s="69"/>
      <c r="G27" s="69"/>
      <c r="H27" s="69"/>
    </row>
    <row r="28" spans="1:8" x14ac:dyDescent="0.2">
      <c r="B28" s="69"/>
      <c r="C28" s="69"/>
      <c r="D28" s="69"/>
      <c r="E28" s="69"/>
      <c r="F28" s="69"/>
      <c r="G28" s="69"/>
      <c r="H28" s="69"/>
    </row>
    <row r="29" spans="1:8" x14ac:dyDescent="0.2">
      <c r="B29" s="69"/>
      <c r="C29" s="69"/>
    </row>
    <row r="30" spans="1:8" x14ac:dyDescent="0.2">
      <c r="B30" s="69"/>
      <c r="C30" s="69"/>
    </row>
    <row r="31" spans="1:8" x14ac:dyDescent="0.2">
      <c r="B31" s="69"/>
      <c r="C31" s="69"/>
    </row>
  </sheetData>
  <mergeCells count="1">
    <mergeCell ref="B17:H17"/>
  </mergeCells>
  <hyperlinks>
    <hyperlink ref="A1" location="Índice!A1" display="Índice" xr:uid="{00000000-0004-0000-0E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8"/>
  <sheetViews>
    <sheetView showGridLines="0" workbookViewId="0">
      <selection activeCell="D7" sqref="D7"/>
    </sheetView>
  </sheetViews>
  <sheetFormatPr defaultRowHeight="15" x14ac:dyDescent="0.25"/>
  <cols>
    <col min="2" max="2" width="45.7109375" bestFit="1" customWidth="1"/>
    <col min="3" max="9" width="9.140625" customWidth="1"/>
  </cols>
  <sheetData>
    <row r="1" spans="1:9" x14ac:dyDescent="0.25">
      <c r="A1" s="33" t="s">
        <v>1</v>
      </c>
    </row>
    <row r="2" spans="1:9" x14ac:dyDescent="0.25">
      <c r="A2" s="17"/>
    </row>
    <row r="3" spans="1:9" x14ac:dyDescent="0.25">
      <c r="A3" s="6" t="s">
        <v>248</v>
      </c>
    </row>
    <row r="4" spans="1:9" x14ac:dyDescent="0.25">
      <c r="A4" s="6"/>
    </row>
    <row r="5" spans="1:9" x14ac:dyDescent="0.25">
      <c r="B5" s="66"/>
      <c r="C5" s="66"/>
      <c r="D5" s="66"/>
      <c r="E5" s="66"/>
      <c r="F5" s="66"/>
      <c r="G5" s="66"/>
      <c r="H5" s="66"/>
    </row>
    <row r="6" spans="1:9" s="53" customFormat="1" x14ac:dyDescent="0.25">
      <c r="B6" s="67" t="s">
        <v>270</v>
      </c>
      <c r="C6" s="90" t="s">
        <v>28</v>
      </c>
      <c r="D6" s="90" t="s">
        <v>29</v>
      </c>
      <c r="E6" s="90" t="s">
        <v>30</v>
      </c>
      <c r="F6" s="90" t="s">
        <v>31</v>
      </c>
      <c r="G6" s="90" t="s">
        <v>32</v>
      </c>
      <c r="H6" s="90" t="s">
        <v>33</v>
      </c>
    </row>
    <row r="7" spans="1:9" s="53" customFormat="1" x14ac:dyDescent="0.25">
      <c r="B7" s="201" t="s">
        <v>162</v>
      </c>
      <c r="C7" s="34">
        <v>642</v>
      </c>
      <c r="D7" s="34">
        <v>636</v>
      </c>
      <c r="E7" s="34">
        <v>627</v>
      </c>
      <c r="F7" s="34">
        <v>628</v>
      </c>
      <c r="G7" s="34">
        <v>627</v>
      </c>
      <c r="H7" s="34">
        <v>626</v>
      </c>
    </row>
    <row r="8" spans="1:9" s="53" customFormat="1" x14ac:dyDescent="0.25">
      <c r="B8" s="202" t="s">
        <v>258</v>
      </c>
      <c r="C8" s="59">
        <v>529</v>
      </c>
      <c r="D8" s="59">
        <v>639</v>
      </c>
      <c r="E8" s="59">
        <v>634</v>
      </c>
      <c r="F8" s="59">
        <v>630</v>
      </c>
      <c r="G8" s="59">
        <v>632</v>
      </c>
      <c r="H8" s="59">
        <v>631</v>
      </c>
    </row>
    <row r="9" spans="1:9" s="53" customFormat="1" x14ac:dyDescent="0.25">
      <c r="B9" s="62" t="s">
        <v>123</v>
      </c>
    </row>
    <row r="10" spans="1:9" s="53" customFormat="1" x14ac:dyDescent="0.25"/>
    <row r="11" spans="1:9" s="53" customFormat="1" x14ac:dyDescent="0.25">
      <c r="B11" s="65"/>
      <c r="C11" s="65"/>
      <c r="D11" s="65"/>
      <c r="E11" s="65"/>
      <c r="F11" s="65"/>
      <c r="G11" s="65"/>
      <c r="H11" s="65"/>
      <c r="I11" s="65"/>
    </row>
    <row r="12" spans="1:9" s="53" customFormat="1" x14ac:dyDescent="0.25">
      <c r="B12" s="90" t="s">
        <v>257</v>
      </c>
      <c r="C12" s="90" t="s">
        <v>28</v>
      </c>
      <c r="D12" s="90" t="s">
        <v>29</v>
      </c>
      <c r="E12" s="90" t="s">
        <v>30</v>
      </c>
      <c r="F12" s="90" t="s">
        <v>31</v>
      </c>
      <c r="G12" s="90" t="s">
        <v>32</v>
      </c>
      <c r="H12" s="90" t="s">
        <v>33</v>
      </c>
      <c r="I12" s="95" t="s">
        <v>253</v>
      </c>
    </row>
    <row r="13" spans="1:9" s="53" customFormat="1" x14ac:dyDescent="0.25">
      <c r="B13" s="206" t="s">
        <v>269</v>
      </c>
      <c r="C13" s="199">
        <v>2.2999999999999998</v>
      </c>
      <c r="D13" s="199">
        <v>0.8</v>
      </c>
      <c r="E13" s="199">
        <v>0.9</v>
      </c>
      <c r="F13" s="199">
        <v>0.8</v>
      </c>
      <c r="G13" s="199">
        <v>0.7</v>
      </c>
      <c r="H13" s="199">
        <v>0.7</v>
      </c>
      <c r="I13" s="200">
        <v>1.3</v>
      </c>
    </row>
    <row r="14" spans="1:9" s="53" customFormat="1" x14ac:dyDescent="0.25">
      <c r="B14" s="27" t="s">
        <v>271</v>
      </c>
      <c r="C14" s="52"/>
      <c r="D14" s="52"/>
      <c r="E14" s="52"/>
      <c r="F14" s="52"/>
      <c r="G14" s="52"/>
      <c r="H14" s="52"/>
      <c r="I14" s="52"/>
    </row>
    <row r="17" spans="3:9" x14ac:dyDescent="0.25">
      <c r="C17" s="7"/>
      <c r="D17" s="7"/>
      <c r="E17" s="7"/>
      <c r="F17" s="7"/>
      <c r="G17" s="7"/>
      <c r="H17" s="7"/>
      <c r="I17" s="7"/>
    </row>
    <row r="18" spans="3:9" x14ac:dyDescent="0.25">
      <c r="C18" s="7"/>
      <c r="D18" s="7"/>
      <c r="E18" s="7"/>
      <c r="F18" s="7"/>
      <c r="G18" s="7"/>
      <c r="H18" s="7"/>
    </row>
  </sheetData>
  <hyperlinks>
    <hyperlink ref="A1" location="Índice!A1" display="Índice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9"/>
  <sheetViews>
    <sheetView showGridLines="0" workbookViewId="0"/>
  </sheetViews>
  <sheetFormatPr defaultRowHeight="15" x14ac:dyDescent="0.25"/>
  <cols>
    <col min="2" max="2" width="45.7109375" bestFit="1" customWidth="1"/>
    <col min="3" max="14" width="9.140625" customWidth="1"/>
  </cols>
  <sheetData>
    <row r="1" spans="1:16" x14ac:dyDescent="0.25">
      <c r="A1" s="33" t="s">
        <v>1</v>
      </c>
    </row>
    <row r="2" spans="1:16" x14ac:dyDescent="0.25">
      <c r="A2" s="17"/>
    </row>
    <row r="3" spans="1:16" x14ac:dyDescent="0.25">
      <c r="A3" s="6" t="s">
        <v>249</v>
      </c>
    </row>
    <row r="4" spans="1:16" x14ac:dyDescent="0.25">
      <c r="A4" s="6"/>
    </row>
    <row r="5" spans="1:16" x14ac:dyDescent="0.25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51"/>
    </row>
    <row r="6" spans="1:16" s="53" customFormat="1" x14ac:dyDescent="0.25">
      <c r="B6" s="67" t="s">
        <v>168</v>
      </c>
      <c r="C6" s="97">
        <v>43252</v>
      </c>
      <c r="D6" s="97">
        <v>43282</v>
      </c>
      <c r="E6" s="97">
        <v>43313</v>
      </c>
      <c r="F6" s="97">
        <v>43344</v>
      </c>
      <c r="G6" s="97">
        <v>43374</v>
      </c>
      <c r="H6" s="97">
        <v>43405</v>
      </c>
      <c r="I6" s="97">
        <v>43435</v>
      </c>
      <c r="J6" s="97">
        <v>43466</v>
      </c>
      <c r="K6" s="97">
        <v>43497</v>
      </c>
      <c r="L6" s="97">
        <v>43525</v>
      </c>
      <c r="M6" s="97">
        <v>43556</v>
      </c>
      <c r="N6" s="97">
        <v>43586</v>
      </c>
      <c r="O6" s="97">
        <v>43617</v>
      </c>
    </row>
    <row r="7" spans="1:16" s="53" customFormat="1" x14ac:dyDescent="0.25">
      <c r="B7" s="63" t="s">
        <v>121</v>
      </c>
      <c r="C7" s="34">
        <v>479758</v>
      </c>
      <c r="D7" s="34">
        <v>479592</v>
      </c>
      <c r="E7" s="34">
        <v>479551</v>
      </c>
      <c r="F7" s="34">
        <v>479588</v>
      </c>
      <c r="G7" s="34">
        <v>479175</v>
      </c>
      <c r="H7" s="34">
        <v>479051</v>
      </c>
      <c r="I7" s="34">
        <v>479132</v>
      </c>
      <c r="J7" s="34">
        <v>479089</v>
      </c>
      <c r="K7" s="34">
        <v>478697</v>
      </c>
      <c r="L7" s="34">
        <v>477954</v>
      </c>
      <c r="M7" s="34">
        <v>478101</v>
      </c>
      <c r="N7" s="34">
        <v>478388</v>
      </c>
      <c r="O7" s="34">
        <v>478336</v>
      </c>
      <c r="P7" s="52"/>
    </row>
    <row r="8" spans="1:16" s="53" customFormat="1" x14ac:dyDescent="0.25">
      <c r="B8" s="64" t="s">
        <v>119</v>
      </c>
      <c r="C8" s="59">
        <v>448884</v>
      </c>
      <c r="D8" s="59">
        <v>448063</v>
      </c>
      <c r="E8" s="59">
        <v>447165</v>
      </c>
      <c r="F8" s="59">
        <v>446011</v>
      </c>
      <c r="G8" s="59">
        <v>445215</v>
      </c>
      <c r="H8" s="59">
        <v>444449</v>
      </c>
      <c r="I8" s="59">
        <v>443528</v>
      </c>
      <c r="J8" s="59">
        <v>442491</v>
      </c>
      <c r="K8" s="59">
        <v>441603</v>
      </c>
      <c r="L8" s="59">
        <v>441603</v>
      </c>
      <c r="M8" s="59">
        <v>439717</v>
      </c>
      <c r="N8" s="59">
        <v>438794</v>
      </c>
      <c r="O8" s="59">
        <v>437767</v>
      </c>
    </row>
    <row r="9" spans="1:16" s="53" customFormat="1" x14ac:dyDescent="0.25">
      <c r="B9" s="62" t="s">
        <v>171</v>
      </c>
    </row>
    <row r="10" spans="1:16" s="53" customFormat="1" x14ac:dyDescent="0.25"/>
    <row r="11" spans="1:16" s="53" customFormat="1" x14ac:dyDescent="0.25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</row>
    <row r="12" spans="1:16" s="53" customFormat="1" x14ac:dyDescent="0.25">
      <c r="B12" s="67"/>
      <c r="C12" s="97">
        <v>43252</v>
      </c>
      <c r="D12" s="97">
        <v>43282</v>
      </c>
      <c r="E12" s="97">
        <v>43313</v>
      </c>
      <c r="F12" s="97">
        <v>43344</v>
      </c>
      <c r="G12" s="97">
        <v>43374</v>
      </c>
      <c r="H12" s="97">
        <v>43405</v>
      </c>
      <c r="I12" s="97">
        <v>43435</v>
      </c>
      <c r="J12" s="97">
        <v>43466</v>
      </c>
      <c r="K12" s="97">
        <v>43497</v>
      </c>
      <c r="L12" s="97">
        <v>43525</v>
      </c>
      <c r="M12" s="97">
        <v>43556</v>
      </c>
      <c r="N12" s="97">
        <v>43586</v>
      </c>
      <c r="O12" s="97">
        <v>43617</v>
      </c>
    </row>
    <row r="13" spans="1:16" s="53" customFormat="1" x14ac:dyDescent="0.25">
      <c r="B13" s="96" t="s">
        <v>169</v>
      </c>
      <c r="C13" s="59">
        <v>-30874</v>
      </c>
      <c r="D13" s="59">
        <v>-31529</v>
      </c>
      <c r="E13" s="59">
        <v>-32386</v>
      </c>
      <c r="F13" s="59">
        <v>-33577</v>
      </c>
      <c r="G13" s="59">
        <v>-33960</v>
      </c>
      <c r="H13" s="59">
        <v>-34602</v>
      </c>
      <c r="I13" s="59">
        <v>-35604</v>
      </c>
      <c r="J13" s="59">
        <v>-36598</v>
      </c>
      <c r="K13" s="59">
        <v>-37094</v>
      </c>
      <c r="L13" s="59">
        <v>-36351</v>
      </c>
      <c r="M13" s="59">
        <v>-38384</v>
      </c>
      <c r="N13" s="59">
        <v>-39594</v>
      </c>
      <c r="O13" s="59">
        <v>-40569</v>
      </c>
    </row>
    <row r="14" spans="1:16" s="53" customFormat="1" x14ac:dyDescent="0.25">
      <c r="B14" s="62" t="s">
        <v>170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7" spans="3:15" x14ac:dyDescent="0.25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3:15" x14ac:dyDescent="0.25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3:15" x14ac:dyDescent="0.25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</sheetData>
  <hyperlinks>
    <hyperlink ref="A1" location="Índice!A1" display="Índice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4"/>
  <sheetViews>
    <sheetView showGridLines="0" workbookViewId="0"/>
  </sheetViews>
  <sheetFormatPr defaultRowHeight="14.25" x14ac:dyDescent="0.25"/>
  <cols>
    <col min="1" max="16384" width="9.140625" style="17"/>
  </cols>
  <sheetData>
    <row r="1" spans="1:14" x14ac:dyDescent="0.25">
      <c r="A1" s="33" t="s">
        <v>1</v>
      </c>
    </row>
    <row r="3" spans="1:14" x14ac:dyDescent="0.25">
      <c r="A3" s="6" t="s">
        <v>250</v>
      </c>
    </row>
    <row r="4" spans="1:14" x14ac:dyDescent="0.25">
      <c r="A4" s="16" t="s">
        <v>40</v>
      </c>
      <c r="B4" s="15" t="s">
        <v>28</v>
      </c>
      <c r="C4" s="15" t="s">
        <v>29</v>
      </c>
      <c r="D4" s="15" t="s">
        <v>30</v>
      </c>
      <c r="E4" s="15" t="s">
        <v>31</v>
      </c>
      <c r="F4" s="15" t="s">
        <v>32</v>
      </c>
      <c r="G4" s="15" t="s">
        <v>33</v>
      </c>
      <c r="H4" s="15" t="s">
        <v>34</v>
      </c>
      <c r="I4" s="15" t="s">
        <v>35</v>
      </c>
      <c r="J4" s="15" t="s">
        <v>36</v>
      </c>
      <c r="K4" s="15" t="s">
        <v>37</v>
      </c>
      <c r="L4" s="15" t="s">
        <v>38</v>
      </c>
      <c r="M4" s="14" t="s">
        <v>27</v>
      </c>
      <c r="N4" s="14" t="s">
        <v>253</v>
      </c>
    </row>
    <row r="5" spans="1:14" x14ac:dyDescent="0.25">
      <c r="A5" s="26">
        <v>2018</v>
      </c>
      <c r="B5" s="10">
        <v>42</v>
      </c>
      <c r="C5" s="10">
        <v>58</v>
      </c>
      <c r="D5" s="10">
        <v>74</v>
      </c>
      <c r="E5" s="10">
        <v>55</v>
      </c>
      <c r="F5" s="10">
        <v>56</v>
      </c>
      <c r="G5" s="10">
        <v>78</v>
      </c>
      <c r="H5" s="10">
        <v>112</v>
      </c>
      <c r="I5" s="10">
        <v>119</v>
      </c>
      <c r="J5" s="10">
        <v>20</v>
      </c>
      <c r="K5" s="10">
        <v>48</v>
      </c>
      <c r="L5" s="10">
        <v>-22</v>
      </c>
      <c r="M5" s="10">
        <v>101</v>
      </c>
      <c r="N5" s="98" t="s">
        <v>17</v>
      </c>
    </row>
    <row r="6" spans="1:14" x14ac:dyDescent="0.25">
      <c r="A6" s="26" t="s">
        <v>229</v>
      </c>
      <c r="B6" s="10">
        <v>168</v>
      </c>
      <c r="C6" s="10">
        <v>177</v>
      </c>
      <c r="D6" s="10">
        <v>193</v>
      </c>
      <c r="E6" s="10">
        <v>174</v>
      </c>
      <c r="F6" s="10">
        <v>175</v>
      </c>
      <c r="G6" s="10">
        <v>198</v>
      </c>
      <c r="H6" s="98" t="s">
        <v>17</v>
      </c>
      <c r="I6" s="98" t="s">
        <v>17</v>
      </c>
      <c r="J6" s="98" t="s">
        <v>17</v>
      </c>
      <c r="K6" s="98" t="s">
        <v>17</v>
      </c>
      <c r="L6" s="98" t="s">
        <v>17</v>
      </c>
      <c r="M6" s="98" t="s">
        <v>17</v>
      </c>
      <c r="N6" s="98" t="s">
        <v>17</v>
      </c>
    </row>
    <row r="7" spans="1:14" x14ac:dyDescent="0.25">
      <c r="A7" s="26">
        <v>2019</v>
      </c>
      <c r="B7" s="10">
        <v>187</v>
      </c>
      <c r="C7" s="10">
        <v>208</v>
      </c>
      <c r="D7" s="10">
        <v>148</v>
      </c>
      <c r="E7" s="10">
        <v>192</v>
      </c>
      <c r="F7" s="10">
        <v>218</v>
      </c>
      <c r="G7" s="10">
        <v>173</v>
      </c>
      <c r="H7" s="98" t="s">
        <v>17</v>
      </c>
      <c r="I7" s="98" t="s">
        <v>17</v>
      </c>
      <c r="J7" s="98" t="s">
        <v>17</v>
      </c>
      <c r="K7" s="98" t="s">
        <v>17</v>
      </c>
      <c r="L7" s="98" t="s">
        <v>17</v>
      </c>
      <c r="M7" s="98" t="s">
        <v>17</v>
      </c>
      <c r="N7" s="10">
        <v>-60</v>
      </c>
    </row>
    <row r="8" spans="1:14" x14ac:dyDescent="0.25">
      <c r="A8" s="27" t="s">
        <v>272</v>
      </c>
    </row>
    <row r="9" spans="1:14" x14ac:dyDescent="0.25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4" x14ac:dyDescent="0.25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4" x14ac:dyDescent="0.25"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x14ac:dyDescent="0.25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 x14ac:dyDescent="0.25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</sheetData>
  <hyperlinks>
    <hyperlink ref="A1" location="Índice!A1" display="Índice" xr:uid="{00000000-0004-0000-0F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01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" x14ac:dyDescent="0.2"/>
  <cols>
    <col min="1" max="1" width="43" style="105" customWidth="1"/>
    <col min="2" max="9" width="12.28515625" style="105" customWidth="1"/>
    <col min="10" max="16384" width="9.140625" style="105"/>
  </cols>
  <sheetData>
    <row r="1" spans="1:16" ht="14.25" x14ac:dyDescent="0.2">
      <c r="A1" s="33" t="s">
        <v>1</v>
      </c>
    </row>
    <row r="3" spans="1:16" x14ac:dyDescent="0.2">
      <c r="A3" s="188" t="s">
        <v>234</v>
      </c>
    </row>
    <row r="5" spans="1:16" ht="24" x14ac:dyDescent="0.2">
      <c r="A5" s="266" t="s">
        <v>4</v>
      </c>
      <c r="B5" s="100" t="s">
        <v>186</v>
      </c>
      <c r="C5" s="100" t="s">
        <v>5</v>
      </c>
      <c r="D5" s="268" t="s">
        <v>6</v>
      </c>
      <c r="E5" s="269"/>
      <c r="F5" s="269"/>
      <c r="G5" s="269"/>
      <c r="H5" s="269"/>
    </row>
    <row r="6" spans="1:16" ht="24" x14ac:dyDescent="0.2">
      <c r="A6" s="267"/>
      <c r="B6" s="100" t="s">
        <v>7</v>
      </c>
      <c r="C6" s="100" t="s">
        <v>7</v>
      </c>
      <c r="D6" s="268" t="s">
        <v>7</v>
      </c>
      <c r="E6" s="270"/>
      <c r="F6" s="268" t="s">
        <v>8</v>
      </c>
      <c r="G6" s="269"/>
      <c r="H6" s="269"/>
    </row>
    <row r="7" spans="1:16" ht="24" x14ac:dyDescent="0.2">
      <c r="A7" s="267"/>
      <c r="B7" s="99">
        <v>2018</v>
      </c>
      <c r="C7" s="42" t="s">
        <v>216</v>
      </c>
      <c r="D7" s="50" t="s">
        <v>217</v>
      </c>
      <c r="E7" s="50" t="s">
        <v>218</v>
      </c>
      <c r="F7" s="50" t="s">
        <v>218</v>
      </c>
      <c r="G7" s="50" t="s">
        <v>9</v>
      </c>
      <c r="H7" s="81" t="s">
        <v>215</v>
      </c>
    </row>
    <row r="8" spans="1:16" x14ac:dyDescent="0.2">
      <c r="A8" s="124" t="s">
        <v>173</v>
      </c>
      <c r="B8" s="125">
        <v>26478</v>
      </c>
      <c r="C8" s="125">
        <v>27859</v>
      </c>
      <c r="D8" s="126">
        <v>12777</v>
      </c>
      <c r="E8" s="126">
        <v>13653</v>
      </c>
      <c r="F8" s="127">
        <v>6.9</v>
      </c>
      <c r="G8" s="128">
        <v>6.9</v>
      </c>
      <c r="H8" s="128">
        <v>5.2</v>
      </c>
      <c r="J8" s="108"/>
      <c r="K8" s="108"/>
      <c r="L8" s="108"/>
      <c r="M8" s="108"/>
      <c r="N8" s="111"/>
      <c r="O8" s="111"/>
      <c r="P8" s="111"/>
    </row>
    <row r="9" spans="1:16" x14ac:dyDescent="0.2">
      <c r="A9" s="129" t="s">
        <v>56</v>
      </c>
      <c r="B9" s="130">
        <v>26472</v>
      </c>
      <c r="C9" s="130">
        <v>27853</v>
      </c>
      <c r="D9" s="131">
        <v>12775</v>
      </c>
      <c r="E9" s="132">
        <v>13653</v>
      </c>
      <c r="F9" s="133">
        <v>6.9</v>
      </c>
      <c r="G9" s="134">
        <v>6.9</v>
      </c>
      <c r="H9" s="135">
        <v>5.2</v>
      </c>
      <c r="J9" s="108"/>
      <c r="K9" s="108"/>
      <c r="L9" s="108"/>
      <c r="M9" s="108"/>
      <c r="N9" s="111"/>
      <c r="O9" s="111"/>
      <c r="P9" s="111"/>
    </row>
    <row r="10" spans="1:16" x14ac:dyDescent="0.2">
      <c r="A10" s="136" t="s">
        <v>67</v>
      </c>
      <c r="B10" s="130">
        <v>1185</v>
      </c>
      <c r="C10" s="130">
        <v>1344</v>
      </c>
      <c r="D10" s="131">
        <v>534</v>
      </c>
      <c r="E10" s="132">
        <v>588</v>
      </c>
      <c r="F10" s="133">
        <v>10.1</v>
      </c>
      <c r="G10" s="134">
        <v>0.4</v>
      </c>
      <c r="H10" s="135">
        <v>13.4</v>
      </c>
      <c r="J10" s="108"/>
      <c r="K10" s="108"/>
      <c r="L10" s="108"/>
      <c r="M10" s="108"/>
      <c r="N10" s="111"/>
      <c r="O10" s="111"/>
      <c r="P10" s="111"/>
    </row>
    <row r="11" spans="1:16" x14ac:dyDescent="0.2">
      <c r="A11" s="137" t="s">
        <v>68</v>
      </c>
      <c r="B11" s="130">
        <v>824</v>
      </c>
      <c r="C11" s="130">
        <v>854</v>
      </c>
      <c r="D11" s="131">
        <v>412</v>
      </c>
      <c r="E11" s="132">
        <v>427</v>
      </c>
      <c r="F11" s="133">
        <v>3.7</v>
      </c>
      <c r="G11" s="134">
        <v>0.1</v>
      </c>
      <c r="H11" s="135">
        <v>3.7</v>
      </c>
      <c r="J11" s="108"/>
      <c r="K11" s="108"/>
      <c r="L11" s="108"/>
      <c r="M11" s="108"/>
      <c r="N11" s="111"/>
      <c r="O11" s="111"/>
      <c r="P11" s="111"/>
    </row>
    <row r="12" spans="1:16" x14ac:dyDescent="0.2">
      <c r="A12" s="137" t="s">
        <v>69</v>
      </c>
      <c r="B12" s="130">
        <v>242</v>
      </c>
      <c r="C12" s="130">
        <v>241</v>
      </c>
      <c r="D12" s="131">
        <v>122</v>
      </c>
      <c r="E12" s="132">
        <v>120</v>
      </c>
      <c r="F12" s="133">
        <v>-2.2999999999999998</v>
      </c>
      <c r="G12" s="134">
        <v>0</v>
      </c>
      <c r="H12" s="135">
        <v>-0.3</v>
      </c>
      <c r="J12" s="108"/>
      <c r="K12" s="108"/>
      <c r="L12" s="108"/>
      <c r="M12" s="108"/>
      <c r="N12" s="111"/>
      <c r="O12" s="111"/>
      <c r="P12" s="111"/>
    </row>
    <row r="13" spans="1:16" x14ac:dyDescent="0.2">
      <c r="A13" s="137" t="s">
        <v>187</v>
      </c>
      <c r="B13" s="130">
        <v>50</v>
      </c>
      <c r="C13" s="130">
        <v>50</v>
      </c>
      <c r="D13" s="131">
        <v>0</v>
      </c>
      <c r="E13" s="132">
        <v>8</v>
      </c>
      <c r="F13" s="133" t="s">
        <v>17</v>
      </c>
      <c r="G13" s="134" t="s">
        <v>17</v>
      </c>
      <c r="H13" s="135">
        <v>0</v>
      </c>
      <c r="J13" s="108"/>
      <c r="K13" s="108"/>
      <c r="L13" s="108"/>
      <c r="M13" s="108"/>
      <c r="N13" s="111"/>
      <c r="O13" s="111"/>
      <c r="P13" s="111"/>
    </row>
    <row r="14" spans="1:16" x14ac:dyDescent="0.2">
      <c r="A14" s="137" t="s">
        <v>219</v>
      </c>
      <c r="B14" s="130">
        <v>70</v>
      </c>
      <c r="C14" s="130">
        <v>199</v>
      </c>
      <c r="D14" s="131">
        <v>0</v>
      </c>
      <c r="E14" s="132">
        <v>33</v>
      </c>
      <c r="F14" s="133" t="s">
        <v>17</v>
      </c>
      <c r="G14" s="134" t="s">
        <v>17</v>
      </c>
      <c r="H14" s="135">
        <v>184</v>
      </c>
      <c r="J14" s="108"/>
      <c r="K14" s="108"/>
      <c r="L14" s="108"/>
      <c r="M14" s="108"/>
      <c r="N14" s="111"/>
      <c r="O14" s="111"/>
      <c r="P14" s="111"/>
    </row>
    <row r="15" spans="1:16" x14ac:dyDescent="0.2">
      <c r="A15" s="136" t="s">
        <v>3</v>
      </c>
      <c r="B15" s="130">
        <v>16906</v>
      </c>
      <c r="C15" s="130">
        <v>17773</v>
      </c>
      <c r="D15" s="131">
        <v>7934</v>
      </c>
      <c r="E15" s="132">
        <v>8615</v>
      </c>
      <c r="F15" s="133">
        <v>8.6</v>
      </c>
      <c r="G15" s="134">
        <v>5.3</v>
      </c>
      <c r="H15" s="135">
        <v>5.0999999999999996</v>
      </c>
      <c r="J15" s="108"/>
      <c r="K15" s="108"/>
      <c r="L15" s="108"/>
      <c r="M15" s="108"/>
      <c r="N15" s="111"/>
      <c r="O15" s="111"/>
      <c r="P15" s="111"/>
    </row>
    <row r="16" spans="1:16" x14ac:dyDescent="0.2">
      <c r="A16" s="137" t="s">
        <v>3</v>
      </c>
      <c r="B16" s="130">
        <v>16906</v>
      </c>
      <c r="C16" s="130">
        <v>17773</v>
      </c>
      <c r="D16" s="131">
        <v>7934</v>
      </c>
      <c r="E16" s="132">
        <v>8615</v>
      </c>
      <c r="F16" s="133">
        <v>8.6</v>
      </c>
      <c r="G16" s="134">
        <v>5.3</v>
      </c>
      <c r="H16" s="135">
        <v>5.0999999999999996</v>
      </c>
      <c r="J16" s="108"/>
      <c r="K16" s="108"/>
      <c r="L16" s="108"/>
      <c r="M16" s="108"/>
      <c r="N16" s="111"/>
      <c r="O16" s="111"/>
      <c r="P16" s="111"/>
    </row>
    <row r="17" spans="1:16" x14ac:dyDescent="0.2">
      <c r="A17" s="138" t="s">
        <v>70</v>
      </c>
      <c r="B17" s="139">
        <v>7229</v>
      </c>
      <c r="C17" s="139">
        <v>7577</v>
      </c>
      <c r="D17" s="140">
        <v>3616</v>
      </c>
      <c r="E17" s="141">
        <v>3787</v>
      </c>
      <c r="F17" s="142">
        <v>4.7</v>
      </c>
      <c r="G17" s="134">
        <v>1.3</v>
      </c>
      <c r="H17" s="134">
        <v>4.8</v>
      </c>
      <c r="J17" s="108"/>
      <c r="K17" s="108"/>
      <c r="L17" s="108"/>
      <c r="M17" s="108"/>
      <c r="N17" s="111"/>
      <c r="O17" s="111"/>
      <c r="P17" s="111"/>
    </row>
    <row r="18" spans="1:16" x14ac:dyDescent="0.2">
      <c r="A18" s="143" t="s">
        <v>188</v>
      </c>
      <c r="B18" s="139">
        <v>6654</v>
      </c>
      <c r="C18" s="139">
        <v>6987</v>
      </c>
      <c r="D18" s="140">
        <v>3327</v>
      </c>
      <c r="E18" s="141">
        <v>3494</v>
      </c>
      <c r="F18" s="142">
        <v>5</v>
      </c>
      <c r="G18" s="134">
        <v>1.3</v>
      </c>
      <c r="H18" s="134">
        <v>5</v>
      </c>
      <c r="J18" s="108"/>
      <c r="K18" s="108"/>
      <c r="L18" s="108"/>
      <c r="M18" s="108"/>
      <c r="N18" s="111"/>
      <c r="O18" s="111"/>
      <c r="P18" s="111"/>
    </row>
    <row r="19" spans="1:16" x14ac:dyDescent="0.2">
      <c r="A19" s="143" t="s">
        <v>189</v>
      </c>
      <c r="B19" s="139">
        <v>103</v>
      </c>
      <c r="C19" s="139">
        <v>122</v>
      </c>
      <c r="D19" s="140">
        <v>52</v>
      </c>
      <c r="E19" s="141">
        <v>61</v>
      </c>
      <c r="F19" s="142">
        <v>18</v>
      </c>
      <c r="G19" s="134">
        <v>0.1</v>
      </c>
      <c r="H19" s="134">
        <v>18</v>
      </c>
      <c r="J19" s="108"/>
      <c r="K19" s="108"/>
      <c r="L19" s="108"/>
      <c r="M19" s="108"/>
      <c r="N19" s="111"/>
      <c r="O19" s="111"/>
      <c r="P19" s="111"/>
    </row>
    <row r="20" spans="1:16" x14ac:dyDescent="0.2">
      <c r="A20" s="143" t="s">
        <v>190</v>
      </c>
      <c r="B20" s="139">
        <v>458</v>
      </c>
      <c r="C20" s="139">
        <v>453</v>
      </c>
      <c r="D20" s="140">
        <v>230</v>
      </c>
      <c r="E20" s="141">
        <v>225</v>
      </c>
      <c r="F20" s="142">
        <v>-2.2999999999999998</v>
      </c>
      <c r="G20" s="134">
        <v>0</v>
      </c>
      <c r="H20" s="134">
        <v>-1.1000000000000001</v>
      </c>
      <c r="J20" s="108"/>
      <c r="K20" s="108"/>
      <c r="L20" s="108"/>
      <c r="M20" s="108"/>
      <c r="N20" s="111"/>
      <c r="O20" s="111"/>
      <c r="P20" s="111"/>
    </row>
    <row r="21" spans="1:16" x14ac:dyDescent="0.2">
      <c r="A21" s="143" t="s">
        <v>71</v>
      </c>
      <c r="B21" s="139">
        <v>139</v>
      </c>
      <c r="C21" s="139">
        <v>143</v>
      </c>
      <c r="D21" s="140">
        <v>60</v>
      </c>
      <c r="E21" s="141">
        <v>63</v>
      </c>
      <c r="F21" s="142">
        <v>4.8</v>
      </c>
      <c r="G21" s="134">
        <v>0</v>
      </c>
      <c r="H21" s="134">
        <v>2.5</v>
      </c>
      <c r="J21" s="108"/>
      <c r="K21" s="108"/>
      <c r="L21" s="108"/>
      <c r="M21" s="108"/>
      <c r="N21" s="111"/>
      <c r="O21" s="111"/>
      <c r="P21" s="111"/>
    </row>
    <row r="22" spans="1:16" x14ac:dyDescent="0.2">
      <c r="A22" s="46" t="s">
        <v>53</v>
      </c>
      <c r="B22" s="139">
        <v>6</v>
      </c>
      <c r="C22" s="139">
        <v>7</v>
      </c>
      <c r="D22" s="140">
        <v>2</v>
      </c>
      <c r="E22" s="141">
        <v>1</v>
      </c>
      <c r="F22" s="142">
        <v>-72.5</v>
      </c>
      <c r="G22" s="134">
        <v>0</v>
      </c>
      <c r="H22" s="134">
        <v>23</v>
      </c>
      <c r="J22" s="108"/>
      <c r="K22" s="108"/>
      <c r="L22" s="108"/>
      <c r="M22" s="108"/>
      <c r="N22" s="111"/>
      <c r="O22" s="111"/>
      <c r="P22" s="111"/>
    </row>
    <row r="23" spans="1:16" x14ac:dyDescent="0.2">
      <c r="A23" s="45" t="s">
        <v>177</v>
      </c>
      <c r="B23" s="144">
        <v>24543</v>
      </c>
      <c r="C23" s="144">
        <v>26289</v>
      </c>
      <c r="D23" s="145">
        <v>11011</v>
      </c>
      <c r="E23" s="146">
        <v>11571</v>
      </c>
      <c r="F23" s="147">
        <v>5.0999999999999996</v>
      </c>
      <c r="G23" s="148">
        <v>5.0999999999999996</v>
      </c>
      <c r="H23" s="148">
        <v>7.1</v>
      </c>
      <c r="J23" s="108"/>
      <c r="K23" s="108"/>
      <c r="L23" s="108"/>
      <c r="M23" s="108"/>
      <c r="N23" s="111"/>
      <c r="O23" s="111"/>
      <c r="P23" s="111"/>
    </row>
    <row r="24" spans="1:16" x14ac:dyDescent="0.2">
      <c r="A24" s="46" t="s">
        <v>57</v>
      </c>
      <c r="B24" s="139">
        <v>24517</v>
      </c>
      <c r="C24" s="139">
        <v>26233</v>
      </c>
      <c r="D24" s="140">
        <v>11007</v>
      </c>
      <c r="E24" s="141">
        <v>11565</v>
      </c>
      <c r="F24" s="149">
        <v>5.0999999999999996</v>
      </c>
      <c r="G24" s="150">
        <v>5.0999999999999996</v>
      </c>
      <c r="H24" s="150">
        <v>7</v>
      </c>
      <c r="J24" s="108"/>
      <c r="K24" s="108"/>
      <c r="L24" s="108"/>
      <c r="M24" s="108"/>
      <c r="N24" s="111"/>
      <c r="O24" s="111"/>
      <c r="P24" s="111"/>
    </row>
    <row r="25" spans="1:16" x14ac:dyDescent="0.2">
      <c r="A25" s="138" t="s">
        <v>72</v>
      </c>
      <c r="B25" s="139">
        <v>21199</v>
      </c>
      <c r="C25" s="139">
        <v>22456</v>
      </c>
      <c r="D25" s="140">
        <v>9367</v>
      </c>
      <c r="E25" s="141">
        <v>9843</v>
      </c>
      <c r="F25" s="149">
        <v>5.0999999999999996</v>
      </c>
      <c r="G25" s="150">
        <v>4.3</v>
      </c>
      <c r="H25" s="150">
        <v>5.9</v>
      </c>
      <c r="J25" s="108"/>
      <c r="K25" s="108"/>
      <c r="L25" s="108"/>
      <c r="M25" s="108"/>
      <c r="N25" s="111"/>
      <c r="O25" s="111"/>
      <c r="P25" s="111"/>
    </row>
    <row r="26" spans="1:16" x14ac:dyDescent="0.2">
      <c r="A26" s="143" t="s">
        <v>220</v>
      </c>
      <c r="B26" s="139">
        <v>16965</v>
      </c>
      <c r="C26" s="139">
        <v>17834</v>
      </c>
      <c r="D26" s="140">
        <v>7244</v>
      </c>
      <c r="E26" s="141">
        <v>7621</v>
      </c>
      <c r="F26" s="149">
        <v>5.2</v>
      </c>
      <c r="G26" s="150">
        <v>3.4</v>
      </c>
      <c r="H26" s="150">
        <v>5.0999999999999996</v>
      </c>
      <c r="J26" s="108"/>
      <c r="K26" s="108"/>
      <c r="L26" s="108"/>
      <c r="M26" s="108"/>
      <c r="N26" s="111"/>
      <c r="O26" s="111"/>
      <c r="P26" s="111"/>
    </row>
    <row r="27" spans="1:16" x14ac:dyDescent="0.2">
      <c r="A27" s="151" t="s">
        <v>221</v>
      </c>
      <c r="B27" s="139">
        <v>2344</v>
      </c>
      <c r="C27" s="139">
        <v>2407</v>
      </c>
      <c r="D27" s="140">
        <v>1006</v>
      </c>
      <c r="E27" s="141">
        <v>1045</v>
      </c>
      <c r="F27" s="149">
        <v>4</v>
      </c>
      <c r="G27" s="150">
        <v>0.4</v>
      </c>
      <c r="H27" s="150">
        <v>2.7</v>
      </c>
      <c r="J27" s="108"/>
      <c r="K27" s="108"/>
      <c r="L27" s="108"/>
      <c r="M27" s="108"/>
      <c r="N27" s="111"/>
      <c r="O27" s="111"/>
      <c r="P27" s="111"/>
    </row>
    <row r="28" spans="1:16" x14ac:dyDescent="0.2">
      <c r="A28" s="151" t="s">
        <v>222</v>
      </c>
      <c r="B28" s="139">
        <v>1085</v>
      </c>
      <c r="C28" s="139">
        <v>1077</v>
      </c>
      <c r="D28" s="140">
        <v>469</v>
      </c>
      <c r="E28" s="141">
        <v>497</v>
      </c>
      <c r="F28" s="149">
        <v>5.8</v>
      </c>
      <c r="G28" s="150">
        <v>0.2</v>
      </c>
      <c r="H28" s="150">
        <v>-0.7</v>
      </c>
      <c r="J28" s="108"/>
      <c r="K28" s="108"/>
      <c r="L28" s="108"/>
      <c r="M28" s="108"/>
      <c r="N28" s="111"/>
      <c r="O28" s="111"/>
      <c r="P28" s="111"/>
    </row>
    <row r="29" spans="1:16" x14ac:dyDescent="0.2">
      <c r="A29" s="152" t="s">
        <v>223</v>
      </c>
      <c r="B29" s="139">
        <v>12821</v>
      </c>
      <c r="C29" s="139">
        <v>13479</v>
      </c>
      <c r="D29" s="140">
        <v>5459</v>
      </c>
      <c r="E29" s="141">
        <v>5708</v>
      </c>
      <c r="F29" s="149">
        <v>4.5999999999999996</v>
      </c>
      <c r="G29" s="150">
        <v>2.2999999999999998</v>
      </c>
      <c r="H29" s="150">
        <v>5.0999999999999996</v>
      </c>
      <c r="J29" s="108"/>
      <c r="K29" s="108"/>
      <c r="L29" s="108"/>
      <c r="M29" s="108"/>
      <c r="N29" s="111"/>
      <c r="O29" s="111"/>
      <c r="P29" s="111"/>
    </row>
    <row r="30" spans="1:16" x14ac:dyDescent="0.2">
      <c r="A30" s="151" t="s">
        <v>224</v>
      </c>
      <c r="B30" s="139">
        <v>41</v>
      </c>
      <c r="C30" s="139">
        <v>41</v>
      </c>
      <c r="D30" s="140">
        <v>0</v>
      </c>
      <c r="E30" s="141">
        <v>0</v>
      </c>
      <c r="F30" s="149">
        <v>24.6</v>
      </c>
      <c r="G30" s="150">
        <v>0</v>
      </c>
      <c r="H30" s="150">
        <v>-0.3</v>
      </c>
      <c r="J30" s="108"/>
      <c r="K30" s="108"/>
      <c r="L30" s="108"/>
      <c r="M30" s="108"/>
      <c r="N30" s="111"/>
      <c r="O30" s="111"/>
      <c r="P30" s="111"/>
    </row>
    <row r="31" spans="1:16" x14ac:dyDescent="0.2">
      <c r="A31" s="152" t="s">
        <v>225</v>
      </c>
      <c r="B31" s="139">
        <v>207</v>
      </c>
      <c r="C31" s="139">
        <v>369</v>
      </c>
      <c r="D31" s="140">
        <v>76</v>
      </c>
      <c r="E31" s="141">
        <v>142</v>
      </c>
      <c r="F31" s="149">
        <v>86.6</v>
      </c>
      <c r="G31" s="150">
        <v>0.6</v>
      </c>
      <c r="H31" s="150">
        <v>78.3</v>
      </c>
      <c r="J31" s="108"/>
      <c r="K31" s="108"/>
      <c r="L31" s="108"/>
      <c r="M31" s="108"/>
      <c r="N31" s="111"/>
      <c r="O31" s="111"/>
      <c r="P31" s="111"/>
    </row>
    <row r="32" spans="1:16" x14ac:dyDescent="0.2">
      <c r="A32" s="152" t="s">
        <v>226</v>
      </c>
      <c r="B32" s="139">
        <v>458</v>
      </c>
      <c r="C32" s="139">
        <v>452</v>
      </c>
      <c r="D32" s="140">
        <v>230</v>
      </c>
      <c r="E32" s="141">
        <v>225</v>
      </c>
      <c r="F32" s="149">
        <v>-2.2999999999999998</v>
      </c>
      <c r="G32" s="150">
        <v>0</v>
      </c>
      <c r="H32" s="150">
        <v>-1.1000000000000001</v>
      </c>
      <c r="J32" s="108"/>
      <c r="K32" s="108"/>
      <c r="L32" s="108"/>
      <c r="M32" s="108"/>
      <c r="N32" s="111"/>
      <c r="O32" s="111"/>
      <c r="P32" s="111"/>
    </row>
    <row r="33" spans="1:16" x14ac:dyDescent="0.2">
      <c r="A33" s="143" t="s">
        <v>48</v>
      </c>
      <c r="B33" s="139">
        <v>718</v>
      </c>
      <c r="C33" s="139">
        <v>792</v>
      </c>
      <c r="D33" s="140">
        <v>348</v>
      </c>
      <c r="E33" s="141">
        <v>384</v>
      </c>
      <c r="F33" s="149">
        <v>10.1</v>
      </c>
      <c r="G33" s="150">
        <v>0.3</v>
      </c>
      <c r="H33" s="150">
        <v>10.4</v>
      </c>
      <c r="J33" s="108"/>
      <c r="K33" s="108"/>
      <c r="L33" s="108"/>
      <c r="M33" s="108"/>
      <c r="N33" s="111"/>
      <c r="O33" s="111"/>
      <c r="P33" s="111"/>
    </row>
    <row r="34" spans="1:16" x14ac:dyDescent="0.2">
      <c r="A34" s="143" t="s">
        <v>73</v>
      </c>
      <c r="B34" s="139">
        <v>560</v>
      </c>
      <c r="C34" s="139">
        <v>600</v>
      </c>
      <c r="D34" s="140">
        <v>282</v>
      </c>
      <c r="E34" s="141">
        <v>314</v>
      </c>
      <c r="F34" s="149">
        <v>11.2</v>
      </c>
      <c r="G34" s="150">
        <v>0.3</v>
      </c>
      <c r="H34" s="150">
        <v>7.2</v>
      </c>
      <c r="J34" s="108"/>
      <c r="K34" s="108"/>
      <c r="L34" s="108"/>
      <c r="M34" s="108"/>
      <c r="N34" s="111"/>
      <c r="O34" s="111"/>
      <c r="P34" s="111"/>
    </row>
    <row r="35" spans="1:16" x14ac:dyDescent="0.2">
      <c r="A35" s="143" t="s">
        <v>191</v>
      </c>
      <c r="B35" s="139">
        <v>1234</v>
      </c>
      <c r="C35" s="139">
        <v>1208</v>
      </c>
      <c r="D35" s="140">
        <v>648</v>
      </c>
      <c r="E35" s="141">
        <v>610</v>
      </c>
      <c r="F35" s="149">
        <v>-5.9</v>
      </c>
      <c r="G35" s="150">
        <v>-0.3</v>
      </c>
      <c r="H35" s="150">
        <v>-2.1</v>
      </c>
      <c r="J35" s="108"/>
      <c r="K35" s="108"/>
      <c r="L35" s="108"/>
      <c r="M35" s="108"/>
      <c r="N35" s="111"/>
      <c r="O35" s="111"/>
      <c r="P35" s="111"/>
    </row>
    <row r="36" spans="1:16" x14ac:dyDescent="0.2">
      <c r="A36" s="143" t="s">
        <v>74</v>
      </c>
      <c r="B36" s="139">
        <v>214</v>
      </c>
      <c r="C36" s="139">
        <v>265</v>
      </c>
      <c r="D36" s="140">
        <v>107</v>
      </c>
      <c r="E36" s="141">
        <v>109</v>
      </c>
      <c r="F36" s="149">
        <v>1.9</v>
      </c>
      <c r="G36" s="150">
        <v>0</v>
      </c>
      <c r="H36" s="150">
        <v>23.7</v>
      </c>
      <c r="J36" s="108"/>
      <c r="K36" s="108"/>
      <c r="L36" s="108"/>
      <c r="M36" s="108"/>
      <c r="N36" s="111"/>
      <c r="O36" s="111"/>
      <c r="P36" s="111"/>
    </row>
    <row r="37" spans="1:16" x14ac:dyDescent="0.2">
      <c r="A37" s="143" t="s">
        <v>14</v>
      </c>
      <c r="B37" s="139">
        <v>360</v>
      </c>
      <c r="C37" s="139">
        <v>381</v>
      </c>
      <c r="D37" s="140">
        <v>182</v>
      </c>
      <c r="E37" s="141">
        <v>179</v>
      </c>
      <c r="F37" s="149">
        <v>-1.6</v>
      </c>
      <c r="G37" s="150">
        <v>0</v>
      </c>
      <c r="H37" s="150">
        <v>5.6</v>
      </c>
      <c r="J37" s="108"/>
      <c r="K37" s="108"/>
      <c r="L37" s="108"/>
      <c r="M37" s="108"/>
      <c r="N37" s="111"/>
      <c r="O37" s="111"/>
      <c r="P37" s="111"/>
    </row>
    <row r="38" spans="1:16" x14ac:dyDescent="0.2">
      <c r="A38" s="137" t="s">
        <v>227</v>
      </c>
      <c r="B38" s="139">
        <v>265</v>
      </c>
      <c r="C38" s="139">
        <v>446</v>
      </c>
      <c r="D38" s="140">
        <v>121</v>
      </c>
      <c r="E38" s="141">
        <v>160</v>
      </c>
      <c r="F38" s="149">
        <v>32.5</v>
      </c>
      <c r="G38" s="150">
        <v>0.4</v>
      </c>
      <c r="H38" s="150">
        <v>68.599999999999994</v>
      </c>
      <c r="J38" s="108"/>
      <c r="K38" s="108"/>
      <c r="L38" s="108"/>
      <c r="M38" s="108"/>
      <c r="N38" s="111"/>
      <c r="O38" s="111"/>
      <c r="P38" s="111"/>
    </row>
    <row r="39" spans="1:16" x14ac:dyDescent="0.2">
      <c r="A39" s="143" t="s">
        <v>228</v>
      </c>
      <c r="B39" s="139">
        <v>547</v>
      </c>
      <c r="C39" s="139">
        <v>575</v>
      </c>
      <c r="D39" s="140">
        <v>268</v>
      </c>
      <c r="E39" s="141">
        <v>291</v>
      </c>
      <c r="F39" s="149">
        <v>8.6999999999999993</v>
      </c>
      <c r="G39" s="150">
        <v>0.2</v>
      </c>
      <c r="H39" s="150">
        <v>5</v>
      </c>
      <c r="J39" s="108"/>
      <c r="K39" s="108"/>
      <c r="L39" s="108"/>
      <c r="M39" s="108"/>
      <c r="N39" s="111"/>
      <c r="O39" s="111"/>
      <c r="P39" s="111"/>
    </row>
    <row r="40" spans="1:16" x14ac:dyDescent="0.2">
      <c r="A40" s="143" t="s">
        <v>75</v>
      </c>
      <c r="B40" s="139">
        <v>1148</v>
      </c>
      <c r="C40" s="139">
        <v>1376</v>
      </c>
      <c r="D40" s="140">
        <v>557</v>
      </c>
      <c r="E40" s="141">
        <v>627</v>
      </c>
      <c r="F40" s="142">
        <v>12.7</v>
      </c>
      <c r="G40" s="134">
        <v>0.6</v>
      </c>
      <c r="H40" s="134">
        <v>19.899999999999999</v>
      </c>
      <c r="J40" s="108"/>
      <c r="K40" s="108"/>
      <c r="L40" s="108"/>
      <c r="M40" s="108"/>
      <c r="N40" s="111"/>
      <c r="O40" s="111"/>
      <c r="P40" s="111"/>
    </row>
    <row r="41" spans="1:16" x14ac:dyDescent="0.2">
      <c r="A41" s="138" t="s">
        <v>15</v>
      </c>
      <c r="B41" s="139">
        <v>1723</v>
      </c>
      <c r="C41" s="139">
        <v>1970</v>
      </c>
      <c r="D41" s="140">
        <v>832</v>
      </c>
      <c r="E41" s="141">
        <v>875</v>
      </c>
      <c r="F41" s="142">
        <v>5.2</v>
      </c>
      <c r="G41" s="134">
        <v>0.4</v>
      </c>
      <c r="H41" s="134">
        <v>14.3</v>
      </c>
      <c r="J41" s="108"/>
      <c r="K41" s="108"/>
      <c r="L41" s="108"/>
      <c r="M41" s="108"/>
      <c r="N41" s="111"/>
      <c r="O41" s="111"/>
      <c r="P41" s="111"/>
    </row>
    <row r="42" spans="1:16" x14ac:dyDescent="0.2">
      <c r="A42" s="138" t="s">
        <v>76</v>
      </c>
      <c r="B42" s="139">
        <v>59</v>
      </c>
      <c r="C42" s="139">
        <v>121</v>
      </c>
      <c r="D42" s="140">
        <v>33</v>
      </c>
      <c r="E42" s="141">
        <v>36</v>
      </c>
      <c r="F42" s="142">
        <v>8.1999999999999993</v>
      </c>
      <c r="G42" s="134">
        <v>0</v>
      </c>
      <c r="H42" s="134">
        <v>106.3</v>
      </c>
      <c r="J42" s="108"/>
      <c r="K42" s="108"/>
      <c r="L42" s="108"/>
      <c r="M42" s="108"/>
      <c r="N42" s="111"/>
      <c r="O42" s="111"/>
      <c r="P42" s="111"/>
    </row>
    <row r="43" spans="1:16" x14ac:dyDescent="0.2">
      <c r="A43" s="138" t="s">
        <v>192</v>
      </c>
      <c r="B43" s="139">
        <v>537</v>
      </c>
      <c r="C43" s="139">
        <v>537</v>
      </c>
      <c r="D43" s="140">
        <v>231</v>
      </c>
      <c r="E43" s="141">
        <v>234</v>
      </c>
      <c r="F43" s="142">
        <v>1.1000000000000001</v>
      </c>
      <c r="G43" s="134">
        <v>0</v>
      </c>
      <c r="H43" s="134">
        <v>0</v>
      </c>
      <c r="J43" s="108"/>
      <c r="K43" s="108"/>
      <c r="L43" s="108"/>
      <c r="M43" s="108"/>
      <c r="N43" s="111"/>
      <c r="O43" s="111"/>
      <c r="P43" s="111"/>
    </row>
    <row r="44" spans="1:16" x14ac:dyDescent="0.2">
      <c r="A44" s="129" t="s">
        <v>16</v>
      </c>
      <c r="B44" s="130">
        <v>26</v>
      </c>
      <c r="C44" s="130">
        <v>57</v>
      </c>
      <c r="D44" s="131">
        <v>4</v>
      </c>
      <c r="E44" s="132">
        <v>6</v>
      </c>
      <c r="F44" s="133">
        <v>55.1</v>
      </c>
      <c r="G44" s="135">
        <v>0</v>
      </c>
      <c r="H44" s="135">
        <v>119.2</v>
      </c>
      <c r="J44" s="108"/>
      <c r="K44" s="108"/>
      <c r="L44" s="108"/>
      <c r="M44" s="108"/>
      <c r="N44" s="111"/>
      <c r="O44" s="111"/>
      <c r="P44" s="111"/>
    </row>
    <row r="45" spans="1:16" x14ac:dyDescent="0.2">
      <c r="A45" s="169" t="s">
        <v>193</v>
      </c>
      <c r="B45" s="155">
        <v>1935</v>
      </c>
      <c r="C45" s="153">
        <v>1571</v>
      </c>
      <c r="D45" s="154">
        <v>1765</v>
      </c>
      <c r="E45" s="155">
        <v>2082</v>
      </c>
      <c r="F45" s="156">
        <v>0</v>
      </c>
      <c r="G45" s="157">
        <v>0</v>
      </c>
      <c r="H45" s="157">
        <v>0</v>
      </c>
      <c r="J45" s="108"/>
      <c r="K45" s="108"/>
      <c r="L45" s="108"/>
      <c r="M45" s="108"/>
      <c r="N45" s="111"/>
      <c r="O45" s="111"/>
      <c r="P45" s="111"/>
    </row>
    <row r="46" spans="1:16" ht="5.25" customHeight="1" x14ac:dyDescent="0.2">
      <c r="A46" s="170"/>
      <c r="B46" s="124"/>
      <c r="C46" s="130"/>
      <c r="D46" s="158"/>
      <c r="E46" s="132"/>
      <c r="F46" s="133"/>
      <c r="G46" s="135"/>
      <c r="H46" s="135"/>
      <c r="J46" s="108"/>
      <c r="K46" s="108"/>
      <c r="L46" s="108"/>
      <c r="M46" s="108"/>
      <c r="N46" s="111"/>
      <c r="O46" s="111"/>
      <c r="P46" s="111"/>
    </row>
    <row r="47" spans="1:16" x14ac:dyDescent="0.2">
      <c r="A47" s="171" t="s">
        <v>55</v>
      </c>
      <c r="B47" s="159"/>
      <c r="C47" s="130"/>
      <c r="D47" s="131"/>
      <c r="E47" s="132"/>
      <c r="F47" s="160">
        <v>0</v>
      </c>
      <c r="G47" s="161">
        <v>0</v>
      </c>
      <c r="H47" s="135">
        <v>0</v>
      </c>
      <c r="J47" s="108"/>
      <c r="K47" s="108"/>
      <c r="L47" s="108"/>
      <c r="M47" s="108"/>
      <c r="N47" s="111"/>
      <c r="O47" s="111"/>
      <c r="P47" s="111"/>
    </row>
    <row r="48" spans="1:16" x14ac:dyDescent="0.2">
      <c r="A48" s="172" t="s">
        <v>58</v>
      </c>
      <c r="B48" s="132">
        <v>27267</v>
      </c>
      <c r="C48" s="130">
        <v>29483</v>
      </c>
      <c r="D48" s="131">
        <v>13225</v>
      </c>
      <c r="E48" s="132">
        <v>14173</v>
      </c>
      <c r="F48" s="160">
        <v>7.2</v>
      </c>
      <c r="G48" s="135">
        <v>7.4</v>
      </c>
      <c r="H48" s="135">
        <v>122.9</v>
      </c>
      <c r="J48" s="108"/>
      <c r="K48" s="108"/>
      <c r="L48" s="108"/>
      <c r="M48" s="108"/>
      <c r="N48" s="111"/>
      <c r="O48" s="111"/>
      <c r="P48" s="111"/>
    </row>
    <row r="49" spans="1:16" x14ac:dyDescent="0.2">
      <c r="A49" s="173" t="s">
        <v>194</v>
      </c>
      <c r="B49" s="132">
        <v>790</v>
      </c>
      <c r="C49" s="130">
        <v>1624</v>
      </c>
      <c r="D49" s="131">
        <v>448</v>
      </c>
      <c r="E49" s="132">
        <v>520</v>
      </c>
      <c r="F49" s="160">
        <v>16</v>
      </c>
      <c r="G49" s="135">
        <v>0.6</v>
      </c>
      <c r="H49" s="135">
        <v>262.39999999999998</v>
      </c>
      <c r="J49" s="108"/>
      <c r="K49" s="108"/>
      <c r="L49" s="108"/>
      <c r="M49" s="108"/>
      <c r="N49" s="111"/>
      <c r="O49" s="111"/>
      <c r="P49" s="111"/>
    </row>
    <row r="50" spans="1:16" x14ac:dyDescent="0.2">
      <c r="A50" s="162" t="s">
        <v>59</v>
      </c>
      <c r="B50" s="130">
        <v>25298</v>
      </c>
      <c r="C50" s="130">
        <v>27850</v>
      </c>
      <c r="D50" s="131">
        <v>11379</v>
      </c>
      <c r="E50" s="132">
        <v>12032</v>
      </c>
      <c r="F50" s="160">
        <v>5.7</v>
      </c>
      <c r="G50" s="135">
        <v>5.9</v>
      </c>
      <c r="H50" s="135">
        <v>144.80000000000001</v>
      </c>
      <c r="J50" s="108"/>
      <c r="K50" s="108"/>
      <c r="L50" s="108"/>
      <c r="M50" s="108"/>
      <c r="N50" s="111"/>
      <c r="O50" s="111"/>
      <c r="P50" s="111"/>
    </row>
    <row r="51" spans="1:16" x14ac:dyDescent="0.2">
      <c r="A51" s="163" t="s">
        <v>194</v>
      </c>
      <c r="B51" s="130">
        <v>754</v>
      </c>
      <c r="C51" s="130">
        <v>1560</v>
      </c>
      <c r="D51" s="131">
        <v>367</v>
      </c>
      <c r="E51" s="132">
        <v>460</v>
      </c>
      <c r="F51" s="160">
        <v>25.2</v>
      </c>
      <c r="G51" s="135">
        <v>0.8</v>
      </c>
      <c r="H51" s="135">
        <v>324.7</v>
      </c>
      <c r="J51" s="108"/>
      <c r="K51" s="108"/>
      <c r="L51" s="108"/>
      <c r="M51" s="108"/>
      <c r="N51" s="111"/>
      <c r="O51" s="111"/>
      <c r="P51" s="111"/>
    </row>
    <row r="52" spans="1:16" x14ac:dyDescent="0.2">
      <c r="A52" s="80" t="s">
        <v>26</v>
      </c>
      <c r="B52" s="164">
        <v>1970</v>
      </c>
      <c r="C52" s="164">
        <v>1633</v>
      </c>
      <c r="D52" s="165">
        <v>1846</v>
      </c>
      <c r="E52" s="166">
        <v>2142</v>
      </c>
      <c r="F52" s="167">
        <v>0</v>
      </c>
      <c r="G52" s="168">
        <v>0</v>
      </c>
      <c r="H52" s="168">
        <v>0</v>
      </c>
      <c r="J52" s="108"/>
      <c r="K52" s="108"/>
      <c r="L52" s="108"/>
      <c r="M52" s="108"/>
      <c r="N52" s="111"/>
      <c r="O52" s="111"/>
      <c r="P52" s="111"/>
    </row>
    <row r="53" spans="1:16" ht="16.5" customHeight="1" x14ac:dyDescent="0.2">
      <c r="A53" s="271"/>
      <c r="B53" s="271"/>
      <c r="C53" s="271"/>
      <c r="D53" s="271"/>
      <c r="E53" s="271"/>
      <c r="F53" s="271"/>
      <c r="G53" s="271"/>
      <c r="H53" s="271"/>
    </row>
    <row r="54" spans="1:16" ht="16.5" customHeight="1" x14ac:dyDescent="0.2">
      <c r="A54" s="271" t="s">
        <v>141</v>
      </c>
      <c r="B54" s="271"/>
      <c r="C54" s="271"/>
      <c r="D54" s="271"/>
      <c r="E54" s="271"/>
      <c r="F54" s="271"/>
      <c r="G54" s="271"/>
      <c r="H54" s="271"/>
    </row>
    <row r="57" spans="1:16" x14ac:dyDescent="0.2">
      <c r="B57" s="108"/>
      <c r="C57" s="108"/>
      <c r="D57" s="108"/>
      <c r="E57" s="108"/>
      <c r="F57" s="111"/>
      <c r="G57" s="111"/>
      <c r="H57" s="111"/>
    </row>
    <row r="58" spans="1:16" x14ac:dyDescent="0.2">
      <c r="B58" s="108"/>
      <c r="C58" s="108"/>
      <c r="D58" s="108"/>
      <c r="E58" s="108"/>
      <c r="F58" s="111"/>
      <c r="G58" s="111"/>
      <c r="H58" s="111"/>
    </row>
    <row r="59" spans="1:16" x14ac:dyDescent="0.2">
      <c r="B59" s="108"/>
      <c r="C59" s="108"/>
      <c r="D59" s="108"/>
      <c r="E59" s="108"/>
      <c r="F59" s="111"/>
      <c r="G59" s="111"/>
      <c r="H59" s="111"/>
    </row>
    <row r="60" spans="1:16" x14ac:dyDescent="0.2">
      <c r="B60" s="108"/>
      <c r="C60" s="108"/>
      <c r="D60" s="108"/>
      <c r="E60" s="108"/>
      <c r="F60" s="111"/>
      <c r="G60" s="111"/>
      <c r="H60" s="111"/>
    </row>
    <row r="61" spans="1:16" x14ac:dyDescent="0.2">
      <c r="B61" s="108"/>
      <c r="C61" s="108"/>
      <c r="D61" s="108"/>
      <c r="E61" s="108"/>
      <c r="F61" s="111"/>
      <c r="G61" s="111"/>
      <c r="H61" s="111"/>
    </row>
    <row r="62" spans="1:16" x14ac:dyDescent="0.2">
      <c r="B62" s="108"/>
      <c r="C62" s="108"/>
      <c r="D62" s="108"/>
      <c r="E62" s="108"/>
      <c r="F62" s="111"/>
      <c r="G62" s="111"/>
      <c r="H62" s="111"/>
    </row>
    <row r="63" spans="1:16" x14ac:dyDescent="0.2">
      <c r="B63" s="108"/>
      <c r="C63" s="108"/>
      <c r="D63" s="108"/>
      <c r="E63" s="108"/>
      <c r="F63" s="111"/>
      <c r="G63" s="111"/>
      <c r="H63" s="111"/>
    </row>
    <row r="64" spans="1:16" x14ac:dyDescent="0.2">
      <c r="B64" s="108"/>
      <c r="C64" s="108"/>
      <c r="D64" s="108"/>
      <c r="E64" s="108"/>
      <c r="F64" s="111"/>
      <c r="G64" s="111"/>
      <c r="H64" s="111"/>
    </row>
    <row r="65" spans="2:8" x14ac:dyDescent="0.2">
      <c r="B65" s="108"/>
      <c r="C65" s="108"/>
      <c r="D65" s="108"/>
      <c r="E65" s="108"/>
      <c r="F65" s="111"/>
      <c r="G65" s="111"/>
      <c r="H65" s="111"/>
    </row>
    <row r="66" spans="2:8" x14ac:dyDescent="0.2">
      <c r="B66" s="108"/>
      <c r="C66" s="108"/>
      <c r="D66" s="108"/>
      <c r="E66" s="108"/>
      <c r="F66" s="111"/>
      <c r="G66" s="111"/>
      <c r="H66" s="111"/>
    </row>
    <row r="67" spans="2:8" x14ac:dyDescent="0.2">
      <c r="B67" s="108"/>
      <c r="C67" s="108"/>
      <c r="D67" s="108"/>
      <c r="E67" s="108"/>
      <c r="F67" s="111"/>
      <c r="G67" s="111"/>
      <c r="H67" s="111"/>
    </row>
    <row r="68" spans="2:8" x14ac:dyDescent="0.2">
      <c r="B68" s="108"/>
      <c r="C68" s="108"/>
      <c r="D68" s="108"/>
      <c r="E68" s="108"/>
      <c r="F68" s="111"/>
      <c r="G68" s="111"/>
      <c r="H68" s="111"/>
    </row>
    <row r="69" spans="2:8" x14ac:dyDescent="0.2">
      <c r="B69" s="108"/>
      <c r="C69" s="108"/>
      <c r="D69" s="108"/>
      <c r="E69" s="108"/>
      <c r="F69" s="111"/>
      <c r="G69" s="111"/>
      <c r="H69" s="111"/>
    </row>
    <row r="70" spans="2:8" x14ac:dyDescent="0.2">
      <c r="B70" s="108"/>
      <c r="C70" s="108"/>
      <c r="D70" s="108"/>
      <c r="E70" s="108"/>
      <c r="F70" s="111"/>
      <c r="G70" s="111"/>
      <c r="H70" s="111"/>
    </row>
    <row r="71" spans="2:8" x14ac:dyDescent="0.2">
      <c r="B71" s="108"/>
      <c r="C71" s="108"/>
      <c r="D71" s="108"/>
      <c r="E71" s="108"/>
      <c r="F71" s="111"/>
      <c r="G71" s="111"/>
      <c r="H71" s="111"/>
    </row>
    <row r="72" spans="2:8" x14ac:dyDescent="0.2">
      <c r="B72" s="108"/>
      <c r="C72" s="108"/>
      <c r="D72" s="108"/>
      <c r="E72" s="108"/>
      <c r="F72" s="111"/>
      <c r="G72" s="111"/>
      <c r="H72" s="111"/>
    </row>
    <row r="73" spans="2:8" x14ac:dyDescent="0.2">
      <c r="B73" s="108"/>
      <c r="C73" s="108"/>
      <c r="D73" s="108"/>
      <c r="E73" s="108"/>
      <c r="F73" s="111"/>
      <c r="G73" s="111"/>
      <c r="H73" s="111"/>
    </row>
    <row r="74" spans="2:8" x14ac:dyDescent="0.2">
      <c r="B74" s="108"/>
      <c r="C74" s="108"/>
      <c r="D74" s="108"/>
      <c r="E74" s="108"/>
      <c r="F74" s="111"/>
      <c r="G74" s="111"/>
      <c r="H74" s="111"/>
    </row>
    <row r="75" spans="2:8" x14ac:dyDescent="0.2">
      <c r="B75" s="108"/>
      <c r="C75" s="108"/>
      <c r="D75" s="108"/>
      <c r="E75" s="108"/>
      <c r="F75" s="111"/>
      <c r="G75" s="111"/>
      <c r="H75" s="111"/>
    </row>
    <row r="76" spans="2:8" x14ac:dyDescent="0.2">
      <c r="B76" s="108"/>
      <c r="C76" s="108"/>
      <c r="D76" s="108"/>
      <c r="E76" s="108"/>
      <c r="F76" s="111"/>
      <c r="G76" s="111"/>
      <c r="H76" s="111"/>
    </row>
    <row r="77" spans="2:8" x14ac:dyDescent="0.2">
      <c r="B77" s="108"/>
      <c r="C77" s="108"/>
      <c r="D77" s="108"/>
      <c r="E77" s="108"/>
      <c r="F77" s="111"/>
      <c r="G77" s="111"/>
      <c r="H77" s="111"/>
    </row>
    <row r="78" spans="2:8" x14ac:dyDescent="0.2">
      <c r="B78" s="108"/>
      <c r="C78" s="108"/>
      <c r="D78" s="108"/>
      <c r="E78" s="108"/>
      <c r="F78" s="111"/>
      <c r="G78" s="111"/>
      <c r="H78" s="111"/>
    </row>
    <row r="79" spans="2:8" x14ac:dyDescent="0.2">
      <c r="B79" s="108"/>
      <c r="C79" s="108"/>
      <c r="D79" s="108"/>
      <c r="E79" s="108"/>
      <c r="F79" s="111"/>
      <c r="G79" s="111"/>
      <c r="H79" s="111"/>
    </row>
    <row r="80" spans="2:8" x14ac:dyDescent="0.2">
      <c r="B80" s="108"/>
      <c r="C80" s="108"/>
      <c r="D80" s="108"/>
      <c r="E80" s="108"/>
      <c r="F80" s="111"/>
      <c r="G80" s="111"/>
      <c r="H80" s="111"/>
    </row>
    <row r="81" spans="2:8" x14ac:dyDescent="0.2">
      <c r="B81" s="108"/>
      <c r="C81" s="108"/>
      <c r="D81" s="108"/>
      <c r="E81" s="108"/>
      <c r="F81" s="111"/>
      <c r="G81" s="111"/>
      <c r="H81" s="111"/>
    </row>
    <row r="82" spans="2:8" x14ac:dyDescent="0.2">
      <c r="B82" s="108"/>
      <c r="C82" s="108"/>
      <c r="D82" s="108"/>
      <c r="E82" s="108"/>
      <c r="F82" s="111"/>
      <c r="G82" s="111"/>
      <c r="H82" s="111"/>
    </row>
    <row r="83" spans="2:8" x14ac:dyDescent="0.2">
      <c r="B83" s="108"/>
      <c r="C83" s="108"/>
      <c r="D83" s="108"/>
      <c r="E83" s="108"/>
      <c r="F83" s="111"/>
      <c r="G83" s="111"/>
      <c r="H83" s="111"/>
    </row>
    <row r="84" spans="2:8" x14ac:dyDescent="0.2">
      <c r="B84" s="108"/>
      <c r="C84" s="108"/>
      <c r="D84" s="108"/>
      <c r="E84" s="108"/>
      <c r="F84" s="111"/>
      <c r="G84" s="111"/>
      <c r="H84" s="111"/>
    </row>
    <row r="85" spans="2:8" x14ac:dyDescent="0.2">
      <c r="B85" s="108"/>
      <c r="C85" s="108"/>
      <c r="D85" s="108"/>
      <c r="E85" s="108"/>
      <c r="F85" s="111"/>
      <c r="G85" s="111"/>
      <c r="H85" s="111"/>
    </row>
    <row r="86" spans="2:8" x14ac:dyDescent="0.2">
      <c r="B86" s="108"/>
      <c r="C86" s="108"/>
      <c r="D86" s="108"/>
      <c r="E86" s="108"/>
      <c r="F86" s="111"/>
      <c r="G86" s="111"/>
      <c r="H86" s="111"/>
    </row>
    <row r="87" spans="2:8" x14ac:dyDescent="0.2">
      <c r="B87" s="108"/>
      <c r="C87" s="108"/>
      <c r="D87" s="108"/>
      <c r="E87" s="108"/>
      <c r="F87" s="111"/>
      <c r="G87" s="111"/>
      <c r="H87" s="111"/>
    </row>
    <row r="88" spans="2:8" x14ac:dyDescent="0.2">
      <c r="B88" s="108"/>
      <c r="C88" s="108"/>
      <c r="D88" s="108"/>
      <c r="E88" s="108"/>
      <c r="F88" s="111"/>
      <c r="G88" s="111"/>
      <c r="H88" s="111"/>
    </row>
    <row r="89" spans="2:8" x14ac:dyDescent="0.2">
      <c r="B89" s="108"/>
      <c r="C89" s="108"/>
      <c r="D89" s="108"/>
      <c r="E89" s="108"/>
      <c r="F89" s="111"/>
      <c r="G89" s="111"/>
      <c r="H89" s="111"/>
    </row>
    <row r="90" spans="2:8" x14ac:dyDescent="0.2">
      <c r="B90" s="108"/>
      <c r="C90" s="108"/>
      <c r="D90" s="108"/>
      <c r="E90" s="108"/>
      <c r="F90" s="111"/>
      <c r="G90" s="111"/>
      <c r="H90" s="111"/>
    </row>
    <row r="91" spans="2:8" x14ac:dyDescent="0.2">
      <c r="B91" s="108"/>
      <c r="C91" s="108"/>
      <c r="D91" s="108"/>
      <c r="E91" s="108"/>
      <c r="F91" s="111"/>
      <c r="G91" s="111"/>
      <c r="H91" s="111"/>
    </row>
    <row r="92" spans="2:8" x14ac:dyDescent="0.2">
      <c r="B92" s="108"/>
      <c r="C92" s="108"/>
      <c r="D92" s="108"/>
      <c r="E92" s="108"/>
      <c r="F92" s="111"/>
      <c r="G92" s="111"/>
      <c r="H92" s="111"/>
    </row>
    <row r="93" spans="2:8" x14ac:dyDescent="0.2">
      <c r="B93" s="108"/>
      <c r="C93" s="108"/>
      <c r="D93" s="108"/>
      <c r="E93" s="108"/>
      <c r="F93" s="111"/>
      <c r="G93" s="111"/>
      <c r="H93" s="111"/>
    </row>
    <row r="94" spans="2:8" x14ac:dyDescent="0.2">
      <c r="B94" s="108"/>
      <c r="C94" s="108"/>
      <c r="D94" s="108"/>
      <c r="E94" s="108"/>
      <c r="F94" s="111"/>
      <c r="G94" s="111"/>
      <c r="H94" s="111"/>
    </row>
    <row r="95" spans="2:8" x14ac:dyDescent="0.2">
      <c r="B95" s="108"/>
      <c r="C95" s="108"/>
      <c r="D95" s="108"/>
      <c r="E95" s="108"/>
      <c r="F95" s="111"/>
      <c r="G95" s="111"/>
      <c r="H95" s="111"/>
    </row>
    <row r="96" spans="2:8" x14ac:dyDescent="0.2">
      <c r="B96" s="108"/>
      <c r="C96" s="108"/>
      <c r="D96" s="108"/>
      <c r="E96" s="108"/>
      <c r="F96" s="111"/>
      <c r="G96" s="111"/>
      <c r="H96" s="111"/>
    </row>
    <row r="97" spans="2:8" x14ac:dyDescent="0.2">
      <c r="B97" s="108"/>
      <c r="C97" s="108"/>
      <c r="D97" s="108"/>
      <c r="E97" s="108"/>
      <c r="F97" s="111"/>
      <c r="G97" s="111"/>
      <c r="H97" s="111"/>
    </row>
    <row r="98" spans="2:8" x14ac:dyDescent="0.2">
      <c r="B98" s="108"/>
      <c r="C98" s="108"/>
      <c r="D98" s="108"/>
      <c r="E98" s="108"/>
      <c r="F98" s="111"/>
      <c r="G98" s="111"/>
      <c r="H98" s="111"/>
    </row>
    <row r="99" spans="2:8" x14ac:dyDescent="0.2">
      <c r="B99" s="108"/>
      <c r="C99" s="108"/>
      <c r="D99" s="108"/>
      <c r="E99" s="108"/>
      <c r="F99" s="111"/>
      <c r="G99" s="111"/>
      <c r="H99" s="111"/>
    </row>
    <row r="100" spans="2:8" x14ac:dyDescent="0.2">
      <c r="B100" s="108"/>
      <c r="C100" s="108"/>
      <c r="D100" s="108"/>
      <c r="E100" s="108"/>
      <c r="F100" s="111"/>
      <c r="G100" s="111"/>
      <c r="H100" s="111"/>
    </row>
    <row r="101" spans="2:8" x14ac:dyDescent="0.2">
      <c r="B101" s="108"/>
      <c r="C101" s="108"/>
      <c r="D101" s="108"/>
      <c r="E101" s="108"/>
      <c r="F101" s="111"/>
      <c r="G101" s="111"/>
      <c r="H101" s="111"/>
    </row>
  </sheetData>
  <mergeCells count="6">
    <mergeCell ref="A5:A7"/>
    <mergeCell ref="D5:H5"/>
    <mergeCell ref="D6:E6"/>
    <mergeCell ref="F6:H6"/>
    <mergeCell ref="A54:H54"/>
    <mergeCell ref="A53:H53"/>
  </mergeCells>
  <hyperlinks>
    <hyperlink ref="A1" location="Índice!A1" display="Índice" xr:uid="{00000000-0004-0000-11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06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2" x14ac:dyDescent="0.2"/>
  <cols>
    <col min="1" max="1" width="46.7109375" style="105" customWidth="1"/>
    <col min="2" max="8" width="10.85546875" style="105" customWidth="1"/>
    <col min="9" max="9" width="11.140625" style="105" customWidth="1"/>
    <col min="10" max="11" width="9.140625" style="105"/>
    <col min="12" max="13" width="9.140625" style="105" customWidth="1"/>
    <col min="14" max="15" width="9.140625" style="105"/>
    <col min="16" max="16" width="9.140625" style="105" customWidth="1"/>
    <col min="17" max="16384" width="9.140625" style="105"/>
  </cols>
  <sheetData>
    <row r="1" spans="1:16" ht="14.25" x14ac:dyDescent="0.2">
      <c r="A1" s="33" t="s">
        <v>1</v>
      </c>
    </row>
    <row r="3" spans="1:16" x14ac:dyDescent="0.2">
      <c r="A3" s="188" t="s">
        <v>282</v>
      </c>
    </row>
    <row r="5" spans="1:16" x14ac:dyDescent="0.2">
      <c r="A5" s="272"/>
      <c r="B5" s="174" t="s">
        <v>229</v>
      </c>
      <c r="C5" s="274" t="s">
        <v>216</v>
      </c>
      <c r="D5" s="274"/>
      <c r="E5" s="274" t="s">
        <v>230</v>
      </c>
      <c r="F5" s="274"/>
      <c r="G5" s="274"/>
      <c r="H5" s="275"/>
    </row>
    <row r="6" spans="1:16" ht="36" x14ac:dyDescent="0.2">
      <c r="A6" s="273"/>
      <c r="B6" s="50" t="s">
        <v>84</v>
      </c>
      <c r="C6" s="50" t="s">
        <v>84</v>
      </c>
      <c r="D6" s="43" t="s">
        <v>85</v>
      </c>
      <c r="E6" s="50" t="s">
        <v>84</v>
      </c>
      <c r="F6" s="50" t="s">
        <v>86</v>
      </c>
      <c r="G6" s="43" t="s">
        <v>85</v>
      </c>
      <c r="H6" s="187" t="s">
        <v>87</v>
      </c>
    </row>
    <row r="7" spans="1:16" x14ac:dyDescent="0.2">
      <c r="A7" s="44" t="s">
        <v>112</v>
      </c>
      <c r="B7" s="175"/>
      <c r="C7" s="175"/>
      <c r="D7" s="175"/>
      <c r="E7" s="176"/>
      <c r="F7" s="176"/>
      <c r="G7" s="176"/>
      <c r="H7" s="176"/>
    </row>
    <row r="8" spans="1:16" x14ac:dyDescent="0.2">
      <c r="A8" s="106" t="s">
        <v>232</v>
      </c>
      <c r="B8" s="177">
        <v>18282</v>
      </c>
      <c r="C8" s="177">
        <v>19278</v>
      </c>
      <c r="D8" s="178">
        <v>5.4</v>
      </c>
      <c r="E8" s="177">
        <v>9383</v>
      </c>
      <c r="F8" s="177">
        <v>0</v>
      </c>
      <c r="G8" s="178">
        <v>8.1999999999999993</v>
      </c>
      <c r="H8" s="178">
        <v>48.7</v>
      </c>
      <c r="J8" s="108"/>
      <c r="K8" s="108"/>
      <c r="L8" s="108"/>
      <c r="M8" s="108"/>
      <c r="N8" s="111"/>
      <c r="O8" s="111"/>
      <c r="P8" s="111"/>
    </row>
    <row r="9" spans="1:16" x14ac:dyDescent="0.2">
      <c r="A9" s="46" t="s">
        <v>3</v>
      </c>
      <c r="B9" s="179">
        <v>16906</v>
      </c>
      <c r="C9" s="179">
        <v>17773</v>
      </c>
      <c r="D9" s="180">
        <v>5.0999999999999996</v>
      </c>
      <c r="E9" s="179">
        <v>8615</v>
      </c>
      <c r="F9" s="180">
        <v>91.8</v>
      </c>
      <c r="G9" s="180">
        <v>8.6</v>
      </c>
      <c r="H9" s="180">
        <v>48.5</v>
      </c>
      <c r="J9" s="108"/>
      <c r="K9" s="108"/>
      <c r="L9" s="108"/>
      <c r="M9" s="108"/>
      <c r="N9" s="111"/>
      <c r="O9" s="111"/>
      <c r="P9" s="111"/>
    </row>
    <row r="10" spans="1:16" x14ac:dyDescent="0.2">
      <c r="A10" s="46" t="s">
        <v>70</v>
      </c>
      <c r="B10" s="179">
        <v>323</v>
      </c>
      <c r="C10" s="179">
        <v>332</v>
      </c>
      <c r="D10" s="180">
        <v>2.7</v>
      </c>
      <c r="E10" s="179">
        <v>166</v>
      </c>
      <c r="F10" s="180">
        <v>1.8</v>
      </c>
      <c r="G10" s="180">
        <v>2.7</v>
      </c>
      <c r="H10" s="180">
        <v>50</v>
      </c>
      <c r="J10" s="108"/>
      <c r="K10" s="108"/>
      <c r="L10" s="108"/>
      <c r="M10" s="108"/>
      <c r="N10" s="111"/>
      <c r="O10" s="111"/>
      <c r="P10" s="111"/>
    </row>
    <row r="11" spans="1:16" x14ac:dyDescent="0.2">
      <c r="A11" s="46" t="s">
        <v>88</v>
      </c>
      <c r="B11" s="179">
        <v>510</v>
      </c>
      <c r="C11" s="179">
        <v>484</v>
      </c>
      <c r="D11" s="180">
        <v>-5.2</v>
      </c>
      <c r="E11" s="179">
        <v>340</v>
      </c>
      <c r="F11" s="180">
        <v>3.6</v>
      </c>
      <c r="G11" s="180">
        <v>-9.1</v>
      </c>
      <c r="H11" s="180">
        <v>70.2</v>
      </c>
      <c r="J11" s="108"/>
      <c r="K11" s="108"/>
      <c r="L11" s="108"/>
      <c r="M11" s="108"/>
      <c r="N11" s="111"/>
      <c r="O11" s="111"/>
      <c r="P11" s="111"/>
    </row>
    <row r="12" spans="1:16" x14ac:dyDescent="0.2">
      <c r="A12" s="46" t="s">
        <v>89</v>
      </c>
      <c r="B12" s="179">
        <v>139</v>
      </c>
      <c r="C12" s="179">
        <v>143</v>
      </c>
      <c r="D12" s="180">
        <v>2.5</v>
      </c>
      <c r="E12" s="179">
        <v>63</v>
      </c>
      <c r="F12" s="180">
        <v>0.7</v>
      </c>
      <c r="G12" s="180">
        <v>4.8</v>
      </c>
      <c r="H12" s="180">
        <v>43.8</v>
      </c>
      <c r="J12" s="108"/>
      <c r="K12" s="108"/>
      <c r="L12" s="108"/>
      <c r="M12" s="108"/>
      <c r="N12" s="111"/>
      <c r="O12" s="111"/>
      <c r="P12" s="111"/>
    </row>
    <row r="13" spans="1:16" x14ac:dyDescent="0.2">
      <c r="A13" s="46" t="s">
        <v>90</v>
      </c>
      <c r="B13" s="179">
        <v>404</v>
      </c>
      <c r="C13" s="179">
        <v>546</v>
      </c>
      <c r="D13" s="180">
        <v>35.299999999999997</v>
      </c>
      <c r="E13" s="181">
        <v>200</v>
      </c>
      <c r="F13" s="180">
        <v>2.1</v>
      </c>
      <c r="G13" s="180">
        <v>38.700000000000003</v>
      </c>
      <c r="H13" s="180">
        <v>36.6</v>
      </c>
      <c r="J13" s="108"/>
      <c r="K13" s="108"/>
      <c r="L13" s="108"/>
      <c r="M13" s="108"/>
      <c r="N13" s="111"/>
      <c r="O13" s="111"/>
      <c r="P13" s="111"/>
    </row>
    <row r="14" spans="1:16" x14ac:dyDescent="0.2">
      <c r="A14" s="106" t="s">
        <v>233</v>
      </c>
      <c r="B14" s="182">
        <v>16688</v>
      </c>
      <c r="C14" s="182">
        <v>17680</v>
      </c>
      <c r="D14" s="178">
        <v>5.9</v>
      </c>
      <c r="E14" s="182">
        <v>7823</v>
      </c>
      <c r="F14" s="177">
        <v>0</v>
      </c>
      <c r="G14" s="178">
        <v>5.8</v>
      </c>
      <c r="H14" s="178">
        <v>44.2</v>
      </c>
      <c r="J14" s="108"/>
      <c r="K14" s="108"/>
      <c r="L14" s="108"/>
      <c r="M14" s="108"/>
      <c r="N14" s="111"/>
      <c r="O14" s="111"/>
      <c r="P14" s="111"/>
    </row>
    <row r="15" spans="1:16" x14ac:dyDescent="0.2">
      <c r="A15" s="46" t="s">
        <v>13</v>
      </c>
      <c r="B15" s="179">
        <v>12755</v>
      </c>
      <c r="C15" s="179">
        <v>13397</v>
      </c>
      <c r="D15" s="180">
        <v>5</v>
      </c>
      <c r="E15" s="179">
        <v>5728</v>
      </c>
      <c r="F15" s="180">
        <v>73.2</v>
      </c>
      <c r="G15" s="180">
        <v>5.7</v>
      </c>
      <c r="H15" s="180">
        <v>42.8</v>
      </c>
      <c r="J15" s="108"/>
      <c r="K15" s="108"/>
      <c r="L15" s="108"/>
      <c r="M15" s="108"/>
      <c r="N15" s="111"/>
      <c r="O15" s="111"/>
      <c r="P15" s="111"/>
    </row>
    <row r="16" spans="1:16" x14ac:dyDescent="0.2">
      <c r="A16" s="46" t="s">
        <v>91</v>
      </c>
      <c r="B16" s="179">
        <v>949</v>
      </c>
      <c r="C16" s="179">
        <v>888</v>
      </c>
      <c r="D16" s="180">
        <v>-6.5</v>
      </c>
      <c r="E16" s="179">
        <v>480</v>
      </c>
      <c r="F16" s="180">
        <v>6.1</v>
      </c>
      <c r="G16" s="180">
        <v>-2.2000000000000002</v>
      </c>
      <c r="H16" s="180">
        <v>54.1</v>
      </c>
      <c r="J16" s="108"/>
      <c r="K16" s="108"/>
      <c r="L16" s="108"/>
      <c r="M16" s="108"/>
      <c r="N16" s="111"/>
      <c r="O16" s="111"/>
      <c r="P16" s="111"/>
    </row>
    <row r="17" spans="1:17" x14ac:dyDescent="0.2">
      <c r="A17" s="46" t="s">
        <v>195</v>
      </c>
      <c r="B17" s="179">
        <v>621</v>
      </c>
      <c r="C17" s="179">
        <v>692</v>
      </c>
      <c r="D17" s="180">
        <v>11.5</v>
      </c>
      <c r="E17" s="179">
        <v>386</v>
      </c>
      <c r="F17" s="180">
        <v>4.9000000000000004</v>
      </c>
      <c r="G17" s="180">
        <v>5.2</v>
      </c>
      <c r="H17" s="180">
        <v>55.8</v>
      </c>
      <c r="J17" s="108"/>
      <c r="K17" s="108"/>
      <c r="L17" s="108"/>
      <c r="M17" s="108"/>
      <c r="N17" s="111"/>
      <c r="O17" s="111"/>
      <c r="P17" s="111"/>
    </row>
    <row r="18" spans="1:17" x14ac:dyDescent="0.2">
      <c r="A18" s="46" t="s">
        <v>92</v>
      </c>
      <c r="B18" s="179">
        <v>537</v>
      </c>
      <c r="C18" s="179">
        <v>537</v>
      </c>
      <c r="D18" s="180">
        <v>0</v>
      </c>
      <c r="E18" s="179">
        <v>234</v>
      </c>
      <c r="F18" s="180">
        <v>3</v>
      </c>
      <c r="G18" s="180">
        <v>1.1000000000000001</v>
      </c>
      <c r="H18" s="180">
        <v>43.5</v>
      </c>
      <c r="J18" s="108"/>
      <c r="K18" s="108"/>
      <c r="L18" s="108"/>
      <c r="M18" s="108"/>
      <c r="N18" s="111"/>
      <c r="O18" s="111"/>
      <c r="P18" s="111"/>
    </row>
    <row r="19" spans="1:17" x14ac:dyDescent="0.2">
      <c r="A19" s="46" t="s">
        <v>93</v>
      </c>
      <c r="B19" s="179">
        <v>560</v>
      </c>
      <c r="C19" s="179">
        <v>600</v>
      </c>
      <c r="D19" s="180">
        <v>7.2</v>
      </c>
      <c r="E19" s="179">
        <v>314</v>
      </c>
      <c r="F19" s="180">
        <v>4</v>
      </c>
      <c r="G19" s="180">
        <v>11.2</v>
      </c>
      <c r="H19" s="180">
        <v>52.3</v>
      </c>
      <c r="J19" s="108"/>
      <c r="K19" s="108"/>
      <c r="L19" s="108"/>
      <c r="M19" s="108"/>
      <c r="N19" s="111"/>
      <c r="O19" s="111"/>
      <c r="P19" s="111"/>
    </row>
    <row r="20" spans="1:17" x14ac:dyDescent="0.2">
      <c r="A20" s="46" t="s">
        <v>94</v>
      </c>
      <c r="B20" s="179">
        <v>525</v>
      </c>
      <c r="C20" s="179">
        <v>553</v>
      </c>
      <c r="D20" s="180">
        <v>5.5</v>
      </c>
      <c r="E20" s="179">
        <v>280</v>
      </c>
      <c r="F20" s="180">
        <v>3.6</v>
      </c>
      <c r="G20" s="180">
        <v>9.3000000000000007</v>
      </c>
      <c r="H20" s="180">
        <v>50.7</v>
      </c>
      <c r="J20" s="108"/>
      <c r="K20" s="108"/>
      <c r="L20" s="108"/>
      <c r="M20" s="108"/>
      <c r="N20" s="111"/>
      <c r="O20" s="111"/>
      <c r="P20" s="111"/>
    </row>
    <row r="21" spans="1:17" x14ac:dyDescent="0.2">
      <c r="A21" s="46" t="s">
        <v>95</v>
      </c>
      <c r="B21" s="179">
        <v>59</v>
      </c>
      <c r="C21" s="179">
        <v>121</v>
      </c>
      <c r="D21" s="180">
        <v>106.3</v>
      </c>
      <c r="E21" s="179">
        <v>36</v>
      </c>
      <c r="F21" s="180">
        <v>0.5</v>
      </c>
      <c r="G21" s="180">
        <v>8.1999999999999993</v>
      </c>
      <c r="H21" s="180">
        <v>30</v>
      </c>
      <c r="J21" s="108"/>
      <c r="K21" s="108"/>
      <c r="L21" s="108"/>
      <c r="M21" s="108"/>
      <c r="N21" s="111"/>
      <c r="O21" s="111"/>
      <c r="P21" s="111"/>
    </row>
    <row r="22" spans="1:17" x14ac:dyDescent="0.2">
      <c r="A22" s="46" t="s">
        <v>63</v>
      </c>
      <c r="B22" s="179">
        <v>683</v>
      </c>
      <c r="C22" s="179">
        <v>892</v>
      </c>
      <c r="D22" s="180">
        <v>30.6</v>
      </c>
      <c r="E22" s="179">
        <v>364</v>
      </c>
      <c r="F22" s="180">
        <v>4.7</v>
      </c>
      <c r="G22" s="180">
        <v>16.899999999999999</v>
      </c>
      <c r="H22" s="180">
        <v>40.9</v>
      </c>
      <c r="J22" s="108"/>
      <c r="K22" s="108"/>
      <c r="L22" s="108"/>
      <c r="M22" s="108"/>
      <c r="N22" s="111"/>
      <c r="O22" s="111"/>
      <c r="P22" s="111"/>
    </row>
    <row r="23" spans="1:17" x14ac:dyDescent="0.2">
      <c r="A23" s="45" t="s">
        <v>113</v>
      </c>
      <c r="B23" s="182">
        <v>1594</v>
      </c>
      <c r="C23" s="182">
        <v>1598</v>
      </c>
      <c r="D23" s="183"/>
      <c r="E23" s="177">
        <v>1560</v>
      </c>
      <c r="F23" s="178"/>
      <c r="G23" s="177"/>
      <c r="H23" s="177"/>
      <c r="J23" s="108"/>
      <c r="K23" s="108"/>
      <c r="L23" s="108"/>
      <c r="M23" s="108"/>
    </row>
    <row r="24" spans="1:17" x14ac:dyDescent="0.2">
      <c r="A24" s="106" t="s">
        <v>196</v>
      </c>
      <c r="B24" s="182">
        <v>1594</v>
      </c>
      <c r="C24" s="182">
        <v>1598</v>
      </c>
      <c r="D24" s="182"/>
      <c r="E24" s="177">
        <v>1560</v>
      </c>
      <c r="F24" s="177"/>
      <c r="G24" s="177"/>
      <c r="H24" s="177"/>
      <c r="J24" s="108"/>
      <c r="K24" s="108"/>
      <c r="L24" s="108"/>
      <c r="M24" s="108"/>
    </row>
    <row r="25" spans="1:17" x14ac:dyDescent="0.2">
      <c r="A25" s="46" t="s">
        <v>110</v>
      </c>
      <c r="B25" s="181">
        <v>974</v>
      </c>
      <c r="C25" s="181">
        <v>883</v>
      </c>
      <c r="D25" s="181"/>
      <c r="E25" s="181">
        <v>1185</v>
      </c>
      <c r="F25" s="181"/>
      <c r="G25" s="181"/>
      <c r="H25" s="181"/>
      <c r="J25" s="108"/>
      <c r="K25" s="108"/>
      <c r="L25" s="108"/>
      <c r="M25" s="108"/>
    </row>
    <row r="26" spans="1:17" x14ac:dyDescent="0.2">
      <c r="A26" s="46" t="s">
        <v>111</v>
      </c>
      <c r="B26" s="181">
        <v>620</v>
      </c>
      <c r="C26" s="181">
        <v>714</v>
      </c>
      <c r="D26" s="181"/>
      <c r="E26" s="181">
        <v>375</v>
      </c>
      <c r="F26" s="181"/>
      <c r="G26" s="181"/>
      <c r="H26" s="181"/>
      <c r="J26" s="108"/>
      <c r="K26" s="108"/>
      <c r="L26" s="108"/>
      <c r="M26" s="108"/>
    </row>
    <row r="27" spans="1:17" x14ac:dyDescent="0.2">
      <c r="A27" s="44" t="s">
        <v>197</v>
      </c>
      <c r="B27" s="175"/>
      <c r="C27" s="175"/>
      <c r="D27" s="175"/>
      <c r="E27" s="175"/>
      <c r="F27" s="175"/>
      <c r="G27" s="175"/>
      <c r="H27" s="175"/>
      <c r="J27" s="108"/>
      <c r="K27" s="108"/>
      <c r="L27" s="108"/>
      <c r="M27" s="108"/>
    </row>
    <row r="28" spans="1:17" x14ac:dyDescent="0.2">
      <c r="A28" s="106" t="s">
        <v>232</v>
      </c>
      <c r="B28" s="177">
        <v>7732</v>
      </c>
      <c r="C28" s="177">
        <v>8125</v>
      </c>
      <c r="D28" s="178">
        <v>5.0999999999999996</v>
      </c>
      <c r="E28" s="177">
        <v>4044</v>
      </c>
      <c r="F28" s="178"/>
      <c r="G28" s="178">
        <v>4.5</v>
      </c>
      <c r="H28" s="178">
        <v>49.8</v>
      </c>
      <c r="J28" s="108"/>
      <c r="K28" s="108"/>
      <c r="L28" s="108"/>
      <c r="M28" s="108"/>
      <c r="N28" s="111"/>
      <c r="O28" s="111"/>
      <c r="P28" s="111"/>
      <c r="Q28" s="108"/>
    </row>
    <row r="29" spans="1:17" x14ac:dyDescent="0.2">
      <c r="A29" s="46" t="s">
        <v>96</v>
      </c>
      <c r="B29" s="181">
        <v>6435</v>
      </c>
      <c r="C29" s="181">
        <v>6777</v>
      </c>
      <c r="D29" s="180">
        <v>5.3</v>
      </c>
      <c r="E29" s="179">
        <v>3389</v>
      </c>
      <c r="F29" s="180">
        <v>83.8</v>
      </c>
      <c r="G29" s="180">
        <v>5.3</v>
      </c>
      <c r="H29" s="180">
        <v>50</v>
      </c>
      <c r="J29" s="108"/>
      <c r="K29" s="108"/>
      <c r="L29" s="108"/>
      <c r="M29" s="108"/>
      <c r="N29" s="111"/>
      <c r="O29" s="111"/>
      <c r="P29" s="111"/>
    </row>
    <row r="30" spans="1:17" x14ac:dyDescent="0.2">
      <c r="A30" s="46" t="s">
        <v>11</v>
      </c>
      <c r="B30" s="181">
        <v>824</v>
      </c>
      <c r="C30" s="181">
        <v>854</v>
      </c>
      <c r="D30" s="180">
        <v>3.7</v>
      </c>
      <c r="E30" s="179">
        <v>427</v>
      </c>
      <c r="F30" s="180">
        <v>10.6</v>
      </c>
      <c r="G30" s="180">
        <v>3.7</v>
      </c>
      <c r="H30" s="180">
        <v>50</v>
      </c>
      <c r="J30" s="108"/>
      <c r="K30" s="108"/>
      <c r="L30" s="108"/>
      <c r="M30" s="108"/>
      <c r="N30" s="111"/>
      <c r="O30" s="111"/>
      <c r="P30" s="111"/>
    </row>
    <row r="31" spans="1:17" x14ac:dyDescent="0.2">
      <c r="A31" s="129" t="s">
        <v>198</v>
      </c>
      <c r="B31" s="181">
        <v>10</v>
      </c>
      <c r="C31" s="181">
        <v>12</v>
      </c>
      <c r="D31" s="180">
        <v>20.5</v>
      </c>
      <c r="E31" s="179">
        <v>6</v>
      </c>
      <c r="F31" s="180">
        <v>0.1</v>
      </c>
      <c r="G31" s="184">
        <v>-3.1</v>
      </c>
      <c r="H31" s="184">
        <v>47</v>
      </c>
      <c r="J31" s="108"/>
      <c r="K31" s="108"/>
      <c r="L31" s="108"/>
      <c r="M31" s="108"/>
      <c r="N31" s="111"/>
      <c r="O31" s="111"/>
      <c r="P31" s="111"/>
    </row>
    <row r="32" spans="1:17" x14ac:dyDescent="0.2">
      <c r="A32" s="129" t="s">
        <v>69</v>
      </c>
      <c r="B32" s="181">
        <v>232</v>
      </c>
      <c r="C32" s="181">
        <v>229</v>
      </c>
      <c r="D32" s="180">
        <v>-1.2</v>
      </c>
      <c r="E32" s="179">
        <v>114</v>
      </c>
      <c r="F32" s="180">
        <v>2.8</v>
      </c>
      <c r="G32" s="184">
        <v>-2.2999999999999998</v>
      </c>
      <c r="H32" s="184">
        <v>49.8</v>
      </c>
      <c r="J32" s="108"/>
      <c r="K32" s="108"/>
      <c r="L32" s="108"/>
      <c r="M32" s="108"/>
      <c r="N32" s="111"/>
      <c r="O32" s="111"/>
      <c r="P32" s="111"/>
    </row>
    <row r="33" spans="1:16" x14ac:dyDescent="0.2">
      <c r="A33" s="46" t="s">
        <v>90</v>
      </c>
      <c r="B33" s="181">
        <v>232</v>
      </c>
      <c r="C33" s="181">
        <v>252</v>
      </c>
      <c r="D33" s="180">
        <v>9</v>
      </c>
      <c r="E33" s="179">
        <v>109</v>
      </c>
      <c r="F33" s="180">
        <v>2.7</v>
      </c>
      <c r="G33" s="180">
        <v>-8.4</v>
      </c>
      <c r="H33" s="180">
        <v>43.1</v>
      </c>
      <c r="J33" s="108"/>
      <c r="K33" s="108"/>
      <c r="L33" s="108"/>
      <c r="M33" s="108"/>
      <c r="N33" s="111"/>
      <c r="O33" s="111"/>
      <c r="P33" s="111"/>
    </row>
    <row r="34" spans="1:16" x14ac:dyDescent="0.2">
      <c r="A34" s="106" t="s">
        <v>233</v>
      </c>
      <c r="B34" s="177">
        <v>7392</v>
      </c>
      <c r="C34" s="177">
        <v>8152</v>
      </c>
      <c r="D34" s="178">
        <v>10.3</v>
      </c>
      <c r="E34" s="177">
        <v>3522</v>
      </c>
      <c r="F34" s="185"/>
      <c r="G34" s="178">
        <v>4</v>
      </c>
      <c r="H34" s="178">
        <v>43.2</v>
      </c>
      <c r="J34" s="108"/>
      <c r="K34" s="108"/>
      <c r="L34" s="108"/>
      <c r="M34" s="108"/>
      <c r="N34" s="111"/>
      <c r="O34" s="111"/>
      <c r="P34" s="111"/>
    </row>
    <row r="35" spans="1:16" x14ac:dyDescent="0.2">
      <c r="A35" s="46" t="s">
        <v>97</v>
      </c>
      <c r="B35" s="181">
        <v>1858</v>
      </c>
      <c r="C35" s="181">
        <v>1993</v>
      </c>
      <c r="D35" s="180">
        <v>7.3</v>
      </c>
      <c r="E35" s="179">
        <v>825</v>
      </c>
      <c r="F35" s="180">
        <v>23.4</v>
      </c>
      <c r="G35" s="180">
        <v>2.8</v>
      </c>
      <c r="H35" s="180">
        <v>41.4</v>
      </c>
      <c r="J35" s="108"/>
      <c r="K35" s="108"/>
      <c r="L35" s="108"/>
      <c r="M35" s="108"/>
      <c r="N35" s="111"/>
      <c r="O35" s="111"/>
      <c r="P35" s="111"/>
    </row>
    <row r="36" spans="1:16" x14ac:dyDescent="0.2">
      <c r="A36" s="46" t="s">
        <v>15</v>
      </c>
      <c r="B36" s="181">
        <v>1904</v>
      </c>
      <c r="C36" s="181">
        <v>2271</v>
      </c>
      <c r="D36" s="180">
        <v>19.3</v>
      </c>
      <c r="E36" s="179">
        <v>1001</v>
      </c>
      <c r="F36" s="180">
        <v>28.4</v>
      </c>
      <c r="G36" s="180">
        <v>10.5</v>
      </c>
      <c r="H36" s="180">
        <v>44.1</v>
      </c>
      <c r="J36" s="108"/>
      <c r="K36" s="108"/>
      <c r="L36" s="108"/>
      <c r="M36" s="108"/>
      <c r="N36" s="111"/>
      <c r="O36" s="111"/>
      <c r="P36" s="111"/>
    </row>
    <row r="37" spans="1:16" x14ac:dyDescent="0.2">
      <c r="A37" s="46" t="s">
        <v>199</v>
      </c>
      <c r="B37" s="181">
        <v>711</v>
      </c>
      <c r="C37" s="181">
        <v>677</v>
      </c>
      <c r="D37" s="180">
        <v>-4.9000000000000004</v>
      </c>
      <c r="E37" s="179">
        <v>302</v>
      </c>
      <c r="F37" s="180">
        <v>8.6</v>
      </c>
      <c r="G37" s="180">
        <v>-2.2000000000000002</v>
      </c>
      <c r="H37" s="180">
        <v>44.6</v>
      </c>
      <c r="J37" s="108"/>
      <c r="K37" s="108"/>
      <c r="L37" s="108"/>
      <c r="M37" s="108"/>
      <c r="N37" s="111"/>
      <c r="O37" s="111"/>
      <c r="P37" s="111"/>
    </row>
    <row r="38" spans="1:16" x14ac:dyDescent="0.2">
      <c r="A38" s="46" t="s">
        <v>200</v>
      </c>
      <c r="B38" s="181">
        <v>718</v>
      </c>
      <c r="C38" s="181">
        <v>792</v>
      </c>
      <c r="D38" s="180">
        <v>10.4</v>
      </c>
      <c r="E38" s="179">
        <v>384</v>
      </c>
      <c r="F38" s="180">
        <v>10.9</v>
      </c>
      <c r="G38" s="180">
        <v>10.1</v>
      </c>
      <c r="H38" s="180">
        <v>48.4</v>
      </c>
      <c r="J38" s="108"/>
      <c r="K38" s="108"/>
      <c r="L38" s="108"/>
      <c r="M38" s="108"/>
      <c r="N38" s="111"/>
      <c r="O38" s="111"/>
      <c r="P38" s="111"/>
    </row>
    <row r="39" spans="1:16" x14ac:dyDescent="0.2">
      <c r="A39" s="46" t="s">
        <v>98</v>
      </c>
      <c r="B39" s="181">
        <v>364</v>
      </c>
      <c r="C39" s="181">
        <v>334</v>
      </c>
      <c r="D39" s="180">
        <v>-8.4</v>
      </c>
      <c r="E39" s="179">
        <v>147</v>
      </c>
      <c r="F39" s="180">
        <v>4.2</v>
      </c>
      <c r="G39" s="180">
        <v>-8.6</v>
      </c>
      <c r="H39" s="180">
        <v>44</v>
      </c>
      <c r="J39" s="108"/>
      <c r="K39" s="108"/>
      <c r="L39" s="108"/>
      <c r="M39" s="108"/>
      <c r="N39" s="111"/>
      <c r="O39" s="111"/>
      <c r="P39" s="111"/>
    </row>
    <row r="40" spans="1:16" x14ac:dyDescent="0.2">
      <c r="A40" s="46" t="s">
        <v>99</v>
      </c>
      <c r="B40" s="181">
        <v>354</v>
      </c>
      <c r="C40" s="181">
        <v>359</v>
      </c>
      <c r="D40" s="180">
        <v>1.6</v>
      </c>
      <c r="E40" s="179">
        <v>160</v>
      </c>
      <c r="F40" s="180">
        <v>4.5</v>
      </c>
      <c r="G40" s="180">
        <v>5.4</v>
      </c>
      <c r="H40" s="180">
        <v>44.5</v>
      </c>
      <c r="J40" s="108"/>
      <c r="K40" s="108"/>
      <c r="L40" s="108"/>
      <c r="M40" s="108"/>
      <c r="N40" s="111"/>
      <c r="O40" s="111"/>
      <c r="P40" s="111"/>
    </row>
    <row r="41" spans="1:16" x14ac:dyDescent="0.2">
      <c r="A41" s="46" t="s">
        <v>100</v>
      </c>
      <c r="B41" s="181">
        <v>152</v>
      </c>
      <c r="C41" s="181">
        <v>155</v>
      </c>
      <c r="D41" s="180">
        <v>2.4</v>
      </c>
      <c r="E41" s="179">
        <v>71</v>
      </c>
      <c r="F41" s="180">
        <v>2</v>
      </c>
      <c r="G41" s="180">
        <v>-13.9</v>
      </c>
      <c r="H41" s="180">
        <v>46</v>
      </c>
      <c r="J41" s="108"/>
      <c r="K41" s="108"/>
      <c r="L41" s="108"/>
      <c r="M41" s="108"/>
      <c r="N41" s="111"/>
      <c r="O41" s="111"/>
      <c r="P41" s="111"/>
    </row>
    <row r="42" spans="1:16" x14ac:dyDescent="0.2">
      <c r="A42" s="46" t="s">
        <v>14</v>
      </c>
      <c r="B42" s="181">
        <v>360</v>
      </c>
      <c r="C42" s="181">
        <v>381</v>
      </c>
      <c r="D42" s="180">
        <v>5.6</v>
      </c>
      <c r="E42" s="179">
        <v>179</v>
      </c>
      <c r="F42" s="180">
        <v>5.0999999999999996</v>
      </c>
      <c r="G42" s="180">
        <v>-1.6</v>
      </c>
      <c r="H42" s="180">
        <v>47.1</v>
      </c>
      <c r="J42" s="108"/>
      <c r="K42" s="108"/>
      <c r="L42" s="108"/>
      <c r="M42" s="108"/>
      <c r="N42" s="111"/>
      <c r="O42" s="111"/>
      <c r="P42" s="111"/>
    </row>
    <row r="43" spans="1:16" x14ac:dyDescent="0.2">
      <c r="A43" s="46" t="s">
        <v>101</v>
      </c>
      <c r="B43" s="181">
        <v>121</v>
      </c>
      <c r="C43" s="181">
        <v>120</v>
      </c>
      <c r="D43" s="180">
        <v>-0.9</v>
      </c>
      <c r="E43" s="179">
        <v>52</v>
      </c>
      <c r="F43" s="180">
        <v>1.5</v>
      </c>
      <c r="G43" s="180">
        <v>-0.6</v>
      </c>
      <c r="H43" s="180">
        <v>43.6</v>
      </c>
      <c r="J43" s="108"/>
      <c r="K43" s="108"/>
      <c r="L43" s="108"/>
      <c r="M43" s="108"/>
      <c r="N43" s="111"/>
      <c r="O43" s="111"/>
      <c r="P43" s="111"/>
    </row>
    <row r="44" spans="1:16" x14ac:dyDescent="0.2">
      <c r="A44" s="46" t="s">
        <v>74</v>
      </c>
      <c r="B44" s="181">
        <v>214</v>
      </c>
      <c r="C44" s="181">
        <v>265</v>
      </c>
      <c r="D44" s="180">
        <v>23.7</v>
      </c>
      <c r="E44" s="179">
        <v>109</v>
      </c>
      <c r="F44" s="180">
        <v>3.1</v>
      </c>
      <c r="G44" s="180">
        <v>1.9</v>
      </c>
      <c r="H44" s="180">
        <v>40.9</v>
      </c>
      <c r="J44" s="108"/>
      <c r="K44" s="108"/>
      <c r="L44" s="108"/>
      <c r="M44" s="108"/>
      <c r="N44" s="111"/>
      <c r="O44" s="111"/>
      <c r="P44" s="111"/>
    </row>
    <row r="45" spans="1:16" x14ac:dyDescent="0.2">
      <c r="A45" s="46" t="s">
        <v>201</v>
      </c>
      <c r="B45" s="181">
        <v>415</v>
      </c>
      <c r="C45" s="181">
        <v>483</v>
      </c>
      <c r="D45" s="180">
        <v>16.600000000000001</v>
      </c>
      <c r="E45" s="179">
        <v>228</v>
      </c>
      <c r="F45" s="180">
        <v>6.5</v>
      </c>
      <c r="G45" s="180">
        <v>15.8</v>
      </c>
      <c r="H45" s="180">
        <v>47.2</v>
      </c>
      <c r="J45" s="108"/>
      <c r="K45" s="108"/>
      <c r="L45" s="108"/>
      <c r="M45" s="108"/>
      <c r="N45" s="111"/>
      <c r="O45" s="111"/>
      <c r="P45" s="111"/>
    </row>
    <row r="46" spans="1:16" x14ac:dyDescent="0.2">
      <c r="A46" s="46" t="s">
        <v>63</v>
      </c>
      <c r="B46" s="181">
        <v>222</v>
      </c>
      <c r="C46" s="181">
        <v>323</v>
      </c>
      <c r="D46" s="180">
        <v>45.6</v>
      </c>
      <c r="E46" s="179">
        <v>64</v>
      </c>
      <c r="F46" s="180">
        <v>1.8</v>
      </c>
      <c r="G46" s="180">
        <v>-26.5</v>
      </c>
      <c r="H46" s="180">
        <v>19.899999999999999</v>
      </c>
      <c r="J46" s="108"/>
      <c r="K46" s="108"/>
      <c r="L46" s="108"/>
      <c r="M46" s="108"/>
      <c r="N46" s="111"/>
      <c r="O46" s="111"/>
      <c r="P46" s="111"/>
    </row>
    <row r="47" spans="1:16" x14ac:dyDescent="0.2">
      <c r="A47" s="106" t="s">
        <v>113</v>
      </c>
      <c r="B47" s="177">
        <v>340</v>
      </c>
      <c r="C47" s="177">
        <v>-27</v>
      </c>
      <c r="D47" s="177"/>
      <c r="E47" s="177">
        <v>522</v>
      </c>
      <c r="F47" s="178"/>
      <c r="G47" s="178"/>
      <c r="H47" s="178"/>
      <c r="J47" s="108"/>
      <c r="K47" s="108"/>
      <c r="L47" s="108"/>
      <c r="M47" s="108"/>
    </row>
    <row r="48" spans="1:16" x14ac:dyDescent="0.2">
      <c r="A48" s="44" t="s">
        <v>127</v>
      </c>
      <c r="B48" s="175"/>
      <c r="C48" s="175"/>
      <c r="D48" s="175"/>
      <c r="E48" s="175"/>
      <c r="F48" s="175"/>
      <c r="G48" s="175"/>
      <c r="H48" s="175"/>
      <c r="J48" s="108"/>
      <c r="K48" s="108"/>
      <c r="L48" s="108"/>
      <c r="M48" s="108"/>
    </row>
    <row r="49" spans="1:16" x14ac:dyDescent="0.2">
      <c r="A49" s="106" t="s">
        <v>202</v>
      </c>
      <c r="B49" s="177">
        <v>467</v>
      </c>
      <c r="C49" s="177">
        <v>462</v>
      </c>
      <c r="D49" s="178">
        <v>-1</v>
      </c>
      <c r="E49" s="177">
        <v>229</v>
      </c>
      <c r="F49" s="177"/>
      <c r="G49" s="178">
        <v>-2.2000000000000002</v>
      </c>
      <c r="H49" s="178">
        <v>49.5</v>
      </c>
      <c r="J49" s="108"/>
      <c r="K49" s="108"/>
      <c r="L49" s="108"/>
      <c r="M49" s="108"/>
      <c r="N49" s="111"/>
      <c r="O49" s="111"/>
      <c r="P49" s="111"/>
    </row>
    <row r="50" spans="1:16" x14ac:dyDescent="0.2">
      <c r="A50" s="46" t="s">
        <v>203</v>
      </c>
      <c r="B50" s="181">
        <v>458</v>
      </c>
      <c r="C50" s="181">
        <v>453</v>
      </c>
      <c r="D50" s="180">
        <v>-1.1000000000000001</v>
      </c>
      <c r="E50" s="179">
        <v>225</v>
      </c>
      <c r="F50" s="180">
        <v>98.3</v>
      </c>
      <c r="G50" s="180">
        <v>-2.2999999999999998</v>
      </c>
      <c r="H50" s="180">
        <v>49.7</v>
      </c>
      <c r="J50" s="108"/>
      <c r="K50" s="108"/>
      <c r="L50" s="108"/>
      <c r="M50" s="108"/>
      <c r="N50" s="111"/>
      <c r="O50" s="111"/>
      <c r="P50" s="111"/>
    </row>
    <row r="51" spans="1:16" x14ac:dyDescent="0.2">
      <c r="A51" s="46" t="s">
        <v>129</v>
      </c>
      <c r="B51" s="181">
        <v>1</v>
      </c>
      <c r="C51" s="181">
        <v>1</v>
      </c>
      <c r="D51" s="180">
        <v>16.399999999999999</v>
      </c>
      <c r="E51" s="179">
        <v>1</v>
      </c>
      <c r="F51" s="180">
        <v>0.2</v>
      </c>
      <c r="G51" s="180">
        <v>33.700000000000003</v>
      </c>
      <c r="H51" s="180">
        <v>44.2</v>
      </c>
      <c r="J51" s="108"/>
      <c r="K51" s="108"/>
      <c r="L51" s="108"/>
      <c r="M51" s="108"/>
      <c r="N51" s="111"/>
      <c r="O51" s="111"/>
      <c r="P51" s="111"/>
    </row>
    <row r="52" spans="1:16" x14ac:dyDescent="0.2">
      <c r="A52" s="46" t="s">
        <v>231</v>
      </c>
      <c r="B52" s="181">
        <v>8</v>
      </c>
      <c r="C52" s="181">
        <v>8</v>
      </c>
      <c r="D52" s="186">
        <v>2.7</v>
      </c>
      <c r="E52" s="179">
        <v>3</v>
      </c>
      <c r="F52" s="180">
        <v>1.4</v>
      </c>
      <c r="G52" s="186">
        <v>-2.4</v>
      </c>
      <c r="H52" s="180">
        <v>41.6</v>
      </c>
      <c r="J52" s="108"/>
      <c r="K52" s="108"/>
      <c r="L52" s="108"/>
      <c r="M52" s="108"/>
      <c r="N52" s="111"/>
      <c r="O52" s="111"/>
      <c r="P52" s="111"/>
    </row>
    <row r="53" spans="1:16" x14ac:dyDescent="0.2">
      <c r="A53" s="106" t="s">
        <v>233</v>
      </c>
      <c r="B53" s="177">
        <v>467</v>
      </c>
      <c r="C53" s="177">
        <v>462</v>
      </c>
      <c r="D53" s="178">
        <v>-1</v>
      </c>
      <c r="E53" s="177">
        <v>229</v>
      </c>
      <c r="F53" s="181"/>
      <c r="G53" s="180">
        <v>-2.2000000000000002</v>
      </c>
      <c r="H53" s="180">
        <v>49.5</v>
      </c>
      <c r="J53" s="108"/>
      <c r="K53" s="108"/>
      <c r="L53" s="108"/>
      <c r="M53" s="108"/>
      <c r="N53" s="111"/>
      <c r="O53" s="111"/>
      <c r="P53" s="111"/>
    </row>
    <row r="54" spans="1:16" x14ac:dyDescent="0.2">
      <c r="A54" s="107" t="s">
        <v>130</v>
      </c>
      <c r="B54" s="181">
        <v>458</v>
      </c>
      <c r="C54" s="181">
        <v>452</v>
      </c>
      <c r="D54" s="180">
        <v>-1.1000000000000001</v>
      </c>
      <c r="E54" s="181">
        <v>225</v>
      </c>
      <c r="F54" s="180">
        <v>98.3</v>
      </c>
      <c r="G54" s="180">
        <v>-2.2999999999999998</v>
      </c>
      <c r="H54" s="180">
        <v>49.7</v>
      </c>
      <c r="J54" s="108"/>
      <c r="K54" s="108"/>
      <c r="L54" s="108"/>
      <c r="M54" s="108"/>
      <c r="N54" s="111"/>
      <c r="O54" s="111"/>
      <c r="P54" s="111"/>
    </row>
    <row r="55" spans="1:16" x14ac:dyDescent="0.2">
      <c r="A55" s="189" t="s">
        <v>113</v>
      </c>
      <c r="B55" s="190">
        <v>0</v>
      </c>
      <c r="C55" s="190">
        <v>0</v>
      </c>
      <c r="D55" s="190"/>
      <c r="E55" s="190">
        <v>0</v>
      </c>
      <c r="F55" s="191"/>
      <c r="G55" s="191"/>
      <c r="H55" s="191"/>
      <c r="J55" s="108"/>
      <c r="K55" s="108"/>
      <c r="L55" s="108"/>
      <c r="M55" s="108"/>
    </row>
    <row r="56" spans="1:16" ht="3.75" customHeight="1" x14ac:dyDescent="0.2">
      <c r="A56" s="192"/>
      <c r="B56" s="193"/>
      <c r="C56" s="193"/>
      <c r="D56" s="193"/>
      <c r="E56" s="194"/>
      <c r="F56" s="194"/>
      <c r="G56" s="194"/>
      <c r="H56" s="194"/>
    </row>
    <row r="57" spans="1:16" ht="36" customHeight="1" x14ac:dyDescent="0.2">
      <c r="A57" s="276" t="s">
        <v>204</v>
      </c>
      <c r="B57" s="276"/>
      <c r="C57" s="276"/>
      <c r="D57" s="276"/>
      <c r="E57" s="276"/>
      <c r="F57" s="276"/>
      <c r="G57" s="276"/>
      <c r="H57" s="276"/>
    </row>
    <row r="59" spans="1:16" x14ac:dyDescent="0.2">
      <c r="B59" s="108"/>
      <c r="C59" s="108"/>
      <c r="D59" s="111"/>
      <c r="E59" s="108"/>
      <c r="F59" s="111"/>
      <c r="G59" s="111"/>
      <c r="H59" s="111"/>
    </row>
    <row r="60" spans="1:16" x14ac:dyDescent="0.2">
      <c r="B60" s="108"/>
      <c r="C60" s="108"/>
      <c r="D60" s="111"/>
      <c r="E60" s="108"/>
      <c r="F60" s="111"/>
      <c r="G60" s="111"/>
      <c r="H60" s="111"/>
    </row>
    <row r="61" spans="1:16" x14ac:dyDescent="0.2">
      <c r="B61" s="108"/>
      <c r="C61" s="108"/>
      <c r="D61" s="111"/>
      <c r="E61" s="108"/>
      <c r="F61" s="111"/>
      <c r="G61" s="111"/>
      <c r="H61" s="111"/>
    </row>
    <row r="62" spans="1:16" x14ac:dyDescent="0.2">
      <c r="B62" s="108"/>
      <c r="C62" s="108"/>
      <c r="D62" s="111"/>
      <c r="E62" s="108"/>
      <c r="F62" s="111"/>
      <c r="G62" s="111"/>
      <c r="H62" s="111"/>
    </row>
    <row r="63" spans="1:16" x14ac:dyDescent="0.2">
      <c r="B63" s="108"/>
      <c r="C63" s="108"/>
      <c r="D63" s="111"/>
      <c r="E63" s="108"/>
      <c r="F63" s="111"/>
      <c r="G63" s="111"/>
      <c r="H63" s="111"/>
    </row>
    <row r="64" spans="1:16" x14ac:dyDescent="0.2">
      <c r="B64" s="108"/>
      <c r="C64" s="108"/>
      <c r="D64" s="111"/>
      <c r="E64" s="108"/>
      <c r="F64" s="111"/>
      <c r="G64" s="111"/>
      <c r="H64" s="111"/>
    </row>
    <row r="65" spans="2:8" x14ac:dyDescent="0.2">
      <c r="B65" s="108"/>
      <c r="C65" s="108"/>
      <c r="D65" s="111"/>
      <c r="E65" s="108"/>
      <c r="F65" s="111"/>
      <c r="G65" s="111"/>
      <c r="H65" s="111"/>
    </row>
    <row r="66" spans="2:8" x14ac:dyDescent="0.2">
      <c r="B66" s="108"/>
      <c r="C66" s="108"/>
      <c r="D66" s="111"/>
      <c r="E66" s="108"/>
      <c r="F66" s="111"/>
      <c r="G66" s="111"/>
      <c r="H66" s="111"/>
    </row>
    <row r="67" spans="2:8" x14ac:dyDescent="0.2">
      <c r="B67" s="108"/>
      <c r="C67" s="108"/>
      <c r="D67" s="111"/>
      <c r="E67" s="108"/>
      <c r="F67" s="111"/>
      <c r="G67" s="111"/>
      <c r="H67" s="111"/>
    </row>
    <row r="68" spans="2:8" x14ac:dyDescent="0.2">
      <c r="B68" s="108"/>
      <c r="C68" s="108"/>
      <c r="D68" s="111"/>
      <c r="E68" s="108"/>
      <c r="F68" s="111"/>
      <c r="G68" s="111"/>
      <c r="H68" s="111"/>
    </row>
    <row r="69" spans="2:8" x14ac:dyDescent="0.2">
      <c r="B69" s="108"/>
      <c r="C69" s="108"/>
      <c r="D69" s="111"/>
      <c r="E69" s="108"/>
      <c r="F69" s="111"/>
      <c r="G69" s="111"/>
      <c r="H69" s="111"/>
    </row>
    <row r="70" spans="2:8" x14ac:dyDescent="0.2">
      <c r="B70" s="108"/>
      <c r="C70" s="108"/>
      <c r="D70" s="111"/>
      <c r="E70" s="108"/>
      <c r="F70" s="111"/>
      <c r="G70" s="111"/>
      <c r="H70" s="111"/>
    </row>
    <row r="71" spans="2:8" x14ac:dyDescent="0.2">
      <c r="B71" s="108"/>
      <c r="C71" s="108"/>
      <c r="D71" s="111"/>
      <c r="E71" s="108"/>
      <c r="F71" s="111"/>
      <c r="G71" s="111"/>
      <c r="H71" s="111"/>
    </row>
    <row r="72" spans="2:8" x14ac:dyDescent="0.2">
      <c r="B72" s="108"/>
      <c r="C72" s="108"/>
      <c r="D72" s="111"/>
      <c r="E72" s="108"/>
      <c r="F72" s="111"/>
      <c r="G72" s="111"/>
      <c r="H72" s="111"/>
    </row>
    <row r="73" spans="2:8" x14ac:dyDescent="0.2">
      <c r="B73" s="108"/>
      <c r="C73" s="108"/>
      <c r="D73" s="111"/>
      <c r="E73" s="108"/>
      <c r="F73" s="111"/>
      <c r="G73" s="111"/>
      <c r="H73" s="111"/>
    </row>
    <row r="74" spans="2:8" x14ac:dyDescent="0.2">
      <c r="B74" s="108"/>
      <c r="C74" s="108"/>
      <c r="D74" s="111"/>
      <c r="E74" s="108"/>
      <c r="F74" s="111"/>
      <c r="G74" s="111"/>
      <c r="H74" s="111"/>
    </row>
    <row r="75" spans="2:8" x14ac:dyDescent="0.2">
      <c r="B75" s="108"/>
      <c r="C75" s="108"/>
      <c r="D75" s="111"/>
      <c r="E75" s="108"/>
      <c r="F75" s="111"/>
      <c r="G75" s="111"/>
      <c r="H75" s="111"/>
    </row>
    <row r="76" spans="2:8" x14ac:dyDescent="0.2">
      <c r="B76" s="108"/>
      <c r="C76" s="108"/>
      <c r="D76" s="111"/>
      <c r="E76" s="108"/>
      <c r="F76" s="111"/>
      <c r="G76" s="111"/>
      <c r="H76" s="111"/>
    </row>
    <row r="77" spans="2:8" x14ac:dyDescent="0.2">
      <c r="B77" s="108"/>
      <c r="C77" s="108"/>
      <c r="D77" s="111"/>
      <c r="E77" s="108"/>
      <c r="F77" s="111"/>
      <c r="G77" s="111"/>
      <c r="H77" s="111"/>
    </row>
    <row r="78" spans="2:8" x14ac:dyDescent="0.2">
      <c r="B78" s="108"/>
      <c r="C78" s="108"/>
      <c r="D78" s="111"/>
      <c r="E78" s="108"/>
      <c r="F78" s="111"/>
      <c r="G78" s="111"/>
      <c r="H78" s="111"/>
    </row>
    <row r="79" spans="2:8" x14ac:dyDescent="0.2">
      <c r="B79" s="108"/>
      <c r="C79" s="108"/>
      <c r="D79" s="111"/>
      <c r="E79" s="108"/>
      <c r="F79" s="111"/>
      <c r="G79" s="111"/>
      <c r="H79" s="111"/>
    </row>
    <row r="80" spans="2:8" x14ac:dyDescent="0.2">
      <c r="B80" s="108"/>
      <c r="C80" s="108"/>
      <c r="D80" s="111"/>
      <c r="E80" s="108"/>
      <c r="F80" s="111"/>
      <c r="G80" s="111"/>
      <c r="H80" s="111"/>
    </row>
    <row r="81" spans="2:8" x14ac:dyDescent="0.2">
      <c r="B81" s="108"/>
      <c r="C81" s="108"/>
      <c r="D81" s="111"/>
      <c r="E81" s="108"/>
      <c r="F81" s="111"/>
      <c r="G81" s="111"/>
      <c r="H81" s="111"/>
    </row>
    <row r="82" spans="2:8" x14ac:dyDescent="0.2">
      <c r="B82" s="108"/>
      <c r="C82" s="108"/>
      <c r="D82" s="111"/>
      <c r="E82" s="108"/>
      <c r="F82" s="111"/>
      <c r="G82" s="111"/>
      <c r="H82" s="111"/>
    </row>
    <row r="83" spans="2:8" x14ac:dyDescent="0.2">
      <c r="B83" s="108"/>
      <c r="C83" s="108"/>
      <c r="D83" s="111"/>
      <c r="E83" s="108"/>
      <c r="F83" s="111"/>
      <c r="G83" s="111"/>
      <c r="H83" s="111"/>
    </row>
    <row r="84" spans="2:8" x14ac:dyDescent="0.2">
      <c r="B84" s="108"/>
      <c r="C84" s="108"/>
      <c r="D84" s="111"/>
      <c r="E84" s="108"/>
      <c r="F84" s="111"/>
      <c r="G84" s="111"/>
      <c r="H84" s="111"/>
    </row>
    <row r="85" spans="2:8" x14ac:dyDescent="0.2">
      <c r="B85" s="108"/>
      <c r="C85" s="108"/>
      <c r="D85" s="111"/>
      <c r="E85" s="108"/>
      <c r="F85" s="111"/>
      <c r="G85" s="111"/>
      <c r="H85" s="111"/>
    </row>
    <row r="86" spans="2:8" x14ac:dyDescent="0.2">
      <c r="B86" s="108"/>
      <c r="C86" s="108"/>
      <c r="D86" s="111"/>
      <c r="E86" s="108"/>
      <c r="F86" s="111"/>
      <c r="G86" s="111"/>
      <c r="H86" s="111"/>
    </row>
    <row r="87" spans="2:8" x14ac:dyDescent="0.2">
      <c r="B87" s="108"/>
      <c r="C87" s="108"/>
      <c r="D87" s="111"/>
      <c r="E87" s="108"/>
      <c r="F87" s="111"/>
      <c r="G87" s="111"/>
      <c r="H87" s="111"/>
    </row>
    <row r="88" spans="2:8" x14ac:dyDescent="0.2">
      <c r="B88" s="108"/>
      <c r="C88" s="108"/>
      <c r="D88" s="111"/>
      <c r="E88" s="108"/>
      <c r="F88" s="111"/>
      <c r="G88" s="111"/>
      <c r="H88" s="111"/>
    </row>
    <row r="89" spans="2:8" x14ac:dyDescent="0.2">
      <c r="B89" s="108"/>
      <c r="C89" s="108"/>
      <c r="D89" s="111"/>
      <c r="E89" s="108"/>
      <c r="F89" s="111"/>
      <c r="G89" s="111"/>
      <c r="H89" s="111"/>
    </row>
    <row r="90" spans="2:8" x14ac:dyDescent="0.2">
      <c r="B90" s="108"/>
      <c r="C90" s="108"/>
      <c r="D90" s="111"/>
      <c r="E90" s="108"/>
      <c r="F90" s="111"/>
      <c r="G90" s="111"/>
      <c r="H90" s="111"/>
    </row>
    <row r="91" spans="2:8" x14ac:dyDescent="0.2">
      <c r="B91" s="108"/>
      <c r="C91" s="108"/>
      <c r="D91" s="111"/>
      <c r="E91" s="108"/>
      <c r="F91" s="111"/>
      <c r="G91" s="111"/>
      <c r="H91" s="111"/>
    </row>
    <row r="92" spans="2:8" x14ac:dyDescent="0.2">
      <c r="B92" s="108"/>
      <c r="C92" s="108"/>
      <c r="D92" s="111"/>
      <c r="E92" s="108"/>
      <c r="F92" s="111"/>
      <c r="G92" s="111"/>
      <c r="H92" s="111"/>
    </row>
    <row r="93" spans="2:8" x14ac:dyDescent="0.2">
      <c r="B93" s="108"/>
      <c r="C93" s="108"/>
      <c r="D93" s="111"/>
      <c r="E93" s="108"/>
      <c r="F93" s="111"/>
      <c r="G93" s="111"/>
      <c r="H93" s="111"/>
    </row>
    <row r="94" spans="2:8" x14ac:dyDescent="0.2">
      <c r="B94" s="108"/>
      <c r="C94" s="108"/>
      <c r="D94" s="111"/>
      <c r="E94" s="108"/>
      <c r="F94" s="111"/>
      <c r="G94" s="111"/>
      <c r="H94" s="111"/>
    </row>
    <row r="95" spans="2:8" x14ac:dyDescent="0.2">
      <c r="B95" s="108"/>
      <c r="C95" s="108"/>
      <c r="D95" s="111"/>
      <c r="E95" s="108"/>
      <c r="F95" s="111"/>
      <c r="G95" s="111"/>
      <c r="H95" s="111"/>
    </row>
    <row r="96" spans="2:8" x14ac:dyDescent="0.2">
      <c r="B96" s="108"/>
      <c r="C96" s="108"/>
      <c r="D96" s="111"/>
      <c r="E96" s="108"/>
      <c r="F96" s="111"/>
      <c r="G96" s="111"/>
      <c r="H96" s="111"/>
    </row>
    <row r="97" spans="2:8" x14ac:dyDescent="0.2">
      <c r="B97" s="108"/>
      <c r="C97" s="108"/>
      <c r="D97" s="111"/>
      <c r="E97" s="108"/>
      <c r="F97" s="111"/>
      <c r="G97" s="111"/>
      <c r="H97" s="111"/>
    </row>
    <row r="98" spans="2:8" x14ac:dyDescent="0.2">
      <c r="B98" s="108"/>
      <c r="C98" s="108"/>
      <c r="D98" s="111"/>
      <c r="E98" s="108"/>
      <c r="F98" s="111"/>
      <c r="G98" s="111"/>
      <c r="H98" s="111"/>
    </row>
    <row r="99" spans="2:8" x14ac:dyDescent="0.2">
      <c r="B99" s="108"/>
      <c r="C99" s="108"/>
      <c r="D99" s="111"/>
      <c r="E99" s="108"/>
      <c r="F99" s="111"/>
      <c r="G99" s="111"/>
      <c r="H99" s="111"/>
    </row>
    <row r="100" spans="2:8" x14ac:dyDescent="0.2">
      <c r="B100" s="108"/>
      <c r="C100" s="108"/>
      <c r="D100" s="111"/>
      <c r="E100" s="108"/>
      <c r="F100" s="111"/>
      <c r="G100" s="111"/>
      <c r="H100" s="111"/>
    </row>
    <row r="101" spans="2:8" x14ac:dyDescent="0.2">
      <c r="B101" s="108"/>
      <c r="C101" s="108"/>
      <c r="D101" s="111"/>
      <c r="E101" s="108"/>
      <c r="F101" s="111"/>
      <c r="G101" s="111"/>
      <c r="H101" s="111"/>
    </row>
    <row r="102" spans="2:8" x14ac:dyDescent="0.2">
      <c r="B102" s="108"/>
      <c r="C102" s="108"/>
      <c r="D102" s="111"/>
      <c r="E102" s="108"/>
      <c r="F102" s="111"/>
      <c r="G102" s="111"/>
      <c r="H102" s="111"/>
    </row>
    <row r="103" spans="2:8" x14ac:dyDescent="0.2">
      <c r="B103" s="108"/>
      <c r="C103" s="108"/>
      <c r="D103" s="111"/>
      <c r="E103" s="108"/>
      <c r="F103" s="111"/>
      <c r="G103" s="111"/>
      <c r="H103" s="111"/>
    </row>
    <row r="104" spans="2:8" x14ac:dyDescent="0.2">
      <c r="B104" s="108"/>
      <c r="C104" s="108"/>
      <c r="D104" s="111"/>
      <c r="E104" s="108"/>
      <c r="F104" s="111"/>
      <c r="G104" s="111"/>
      <c r="H104" s="111"/>
    </row>
    <row r="105" spans="2:8" x14ac:dyDescent="0.2">
      <c r="B105" s="108"/>
      <c r="C105" s="108"/>
      <c r="D105" s="111"/>
      <c r="E105" s="108"/>
      <c r="F105" s="111"/>
      <c r="G105" s="111"/>
      <c r="H105" s="111"/>
    </row>
    <row r="106" spans="2:8" x14ac:dyDescent="0.2">
      <c r="B106" s="108"/>
      <c r="C106" s="108"/>
      <c r="D106" s="111"/>
      <c r="E106" s="108"/>
      <c r="F106" s="111"/>
      <c r="G106" s="111"/>
      <c r="H106" s="111"/>
    </row>
  </sheetData>
  <mergeCells count="4">
    <mergeCell ref="A5:A6"/>
    <mergeCell ref="C5:D5"/>
    <mergeCell ref="E5:H5"/>
    <mergeCell ref="A57:H57"/>
  </mergeCells>
  <hyperlinks>
    <hyperlink ref="A1" location="Índice!A1" display="Índice" xr:uid="{00000000-0004-0000-1500-000000000000}"/>
  </hyperlinks>
  <pageMargins left="0.7" right="0.7" top="0.75" bottom="0.75" header="0.3" footer="0.3"/>
  <pageSetup paperSize="9" orientation="portrait" r:id="rId1"/>
  <ignoredErrors>
    <ignoredError sqref="E5" twoDigitTextYea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59"/>
  <sheetViews>
    <sheetView showGridLines="0" workbookViewId="0"/>
  </sheetViews>
  <sheetFormatPr defaultRowHeight="15" x14ac:dyDescent="0.25"/>
  <cols>
    <col min="1" max="1" width="40.42578125" customWidth="1"/>
    <col min="2" max="7" width="10.85546875" customWidth="1"/>
    <col min="8" max="8" width="10" customWidth="1"/>
  </cols>
  <sheetData>
    <row r="1" spans="1:13" x14ac:dyDescent="0.25">
      <c r="A1" s="33" t="s">
        <v>1</v>
      </c>
    </row>
    <row r="3" spans="1:13" s="17" customFormat="1" ht="14.25" x14ac:dyDescent="0.25">
      <c r="A3" s="38" t="s">
        <v>281</v>
      </c>
      <c r="H3" s="47"/>
    </row>
    <row r="4" spans="1:13" ht="18" customHeight="1" x14ac:dyDescent="0.25">
      <c r="A4" s="277" t="s">
        <v>4</v>
      </c>
      <c r="B4" s="195" t="s">
        <v>131</v>
      </c>
      <c r="C4" s="195" t="s">
        <v>114</v>
      </c>
      <c r="D4" s="279" t="s">
        <v>120</v>
      </c>
      <c r="E4" s="280"/>
      <c r="F4" s="281" t="s">
        <v>87</v>
      </c>
      <c r="G4" s="264" t="s">
        <v>163</v>
      </c>
      <c r="H4" s="265"/>
      <c r="I4" s="265"/>
    </row>
    <row r="5" spans="1:13" ht="36" customHeight="1" x14ac:dyDescent="0.25">
      <c r="A5" s="278"/>
      <c r="B5" s="207">
        <v>2018</v>
      </c>
      <c r="C5" s="50" t="s">
        <v>253</v>
      </c>
      <c r="D5" s="9" t="s">
        <v>164</v>
      </c>
      <c r="E5" s="9" t="s">
        <v>230</v>
      </c>
      <c r="F5" s="281"/>
      <c r="G5" s="9" t="s">
        <v>230</v>
      </c>
      <c r="H5" s="50" t="s">
        <v>165</v>
      </c>
      <c r="I5" s="50" t="s">
        <v>275</v>
      </c>
    </row>
    <row r="6" spans="1:13" x14ac:dyDescent="0.25">
      <c r="A6" s="208" t="s">
        <v>10</v>
      </c>
      <c r="B6" s="209">
        <v>10000</v>
      </c>
      <c r="C6" s="210">
        <v>10023</v>
      </c>
      <c r="D6" s="210">
        <v>4350</v>
      </c>
      <c r="E6" s="211">
        <v>4378</v>
      </c>
      <c r="F6" s="212">
        <v>43.7</v>
      </c>
      <c r="G6" s="213">
        <v>0.7</v>
      </c>
      <c r="H6" s="214">
        <v>0.7</v>
      </c>
      <c r="I6" s="92">
        <v>0.2</v>
      </c>
      <c r="J6" s="8"/>
      <c r="K6" s="7"/>
      <c r="L6" s="8"/>
      <c r="M6" s="8"/>
    </row>
    <row r="7" spans="1:13" x14ac:dyDescent="0.25">
      <c r="A7" s="215" t="s">
        <v>21</v>
      </c>
      <c r="B7" s="216">
        <v>4010</v>
      </c>
      <c r="C7" s="217">
        <v>3877</v>
      </c>
      <c r="D7" s="217">
        <v>1785</v>
      </c>
      <c r="E7" s="218">
        <v>1741</v>
      </c>
      <c r="F7" s="219">
        <v>44.9</v>
      </c>
      <c r="G7" s="220">
        <v>-2.4</v>
      </c>
      <c r="H7" s="221">
        <v>-1</v>
      </c>
      <c r="I7" s="91">
        <v>-3.3</v>
      </c>
      <c r="J7" s="8"/>
      <c r="K7" s="7"/>
      <c r="L7" s="8"/>
      <c r="M7" s="8"/>
    </row>
    <row r="8" spans="1:13" x14ac:dyDescent="0.25">
      <c r="A8" s="222" t="s">
        <v>77</v>
      </c>
      <c r="B8" s="216">
        <v>3904</v>
      </c>
      <c r="C8" s="217">
        <v>3769</v>
      </c>
      <c r="D8" s="217">
        <v>1737</v>
      </c>
      <c r="E8" s="218">
        <v>1691</v>
      </c>
      <c r="F8" s="219">
        <v>44.9</v>
      </c>
      <c r="G8" s="220">
        <v>-2.6</v>
      </c>
      <c r="H8" s="221">
        <v>-1.1000000000000001</v>
      </c>
      <c r="I8" s="91">
        <v>-3.5</v>
      </c>
      <c r="J8" s="8"/>
      <c r="K8" s="7"/>
      <c r="L8" s="8"/>
      <c r="M8" s="8"/>
    </row>
    <row r="9" spans="1:13" x14ac:dyDescent="0.25">
      <c r="A9" s="222" t="s">
        <v>78</v>
      </c>
      <c r="B9" s="216">
        <v>106</v>
      </c>
      <c r="C9" s="217">
        <v>108</v>
      </c>
      <c r="D9" s="217">
        <v>48</v>
      </c>
      <c r="E9" s="218">
        <v>50</v>
      </c>
      <c r="F9" s="219">
        <v>46.3</v>
      </c>
      <c r="G9" s="220">
        <v>4.5999999999999996</v>
      </c>
      <c r="H9" s="221">
        <v>0.1</v>
      </c>
      <c r="I9" s="91">
        <v>2.2000000000000002</v>
      </c>
      <c r="J9" s="8"/>
      <c r="K9" s="7"/>
      <c r="L9" s="8"/>
      <c r="M9" s="8"/>
    </row>
    <row r="10" spans="1:13" x14ac:dyDescent="0.25">
      <c r="A10" s="215" t="s">
        <v>22</v>
      </c>
      <c r="B10" s="216">
        <v>5768</v>
      </c>
      <c r="C10" s="217">
        <v>5882</v>
      </c>
      <c r="D10" s="217">
        <v>2440</v>
      </c>
      <c r="E10" s="218">
        <v>2525</v>
      </c>
      <c r="F10" s="219">
        <v>42.9</v>
      </c>
      <c r="G10" s="220">
        <v>3.5</v>
      </c>
      <c r="H10" s="221">
        <v>1.9</v>
      </c>
      <c r="I10" s="91">
        <v>2</v>
      </c>
      <c r="J10" s="8"/>
      <c r="K10" s="7"/>
      <c r="L10" s="8"/>
      <c r="M10" s="8"/>
    </row>
    <row r="11" spans="1:13" x14ac:dyDescent="0.25">
      <c r="A11" s="222" t="s">
        <v>70</v>
      </c>
      <c r="B11" s="216">
        <v>5225</v>
      </c>
      <c r="C11" s="217">
        <v>5336</v>
      </c>
      <c r="D11" s="217">
        <v>2206</v>
      </c>
      <c r="E11" s="218">
        <v>2291</v>
      </c>
      <c r="F11" s="219">
        <v>42.9</v>
      </c>
      <c r="G11" s="220">
        <v>3.9</v>
      </c>
      <c r="H11" s="221">
        <v>2</v>
      </c>
      <c r="I11" s="91">
        <v>2.1</v>
      </c>
      <c r="J11" s="8"/>
      <c r="K11" s="7"/>
      <c r="L11" s="8"/>
      <c r="M11" s="8"/>
    </row>
    <row r="12" spans="1:13" x14ac:dyDescent="0.25">
      <c r="A12" s="223" t="s">
        <v>18</v>
      </c>
      <c r="B12" s="216">
        <v>4914</v>
      </c>
      <c r="C12" s="217">
        <v>4984</v>
      </c>
      <c r="D12" s="217">
        <v>2080</v>
      </c>
      <c r="E12" s="218">
        <v>2135</v>
      </c>
      <c r="F12" s="219">
        <v>42.8</v>
      </c>
      <c r="G12" s="220">
        <v>2.6</v>
      </c>
      <c r="H12" s="221">
        <v>1.3</v>
      </c>
      <c r="I12" s="91">
        <v>1.4</v>
      </c>
      <c r="J12" s="8"/>
      <c r="K12" s="7"/>
      <c r="L12" s="8"/>
      <c r="M12" s="8"/>
    </row>
    <row r="13" spans="1:13" x14ac:dyDescent="0.25">
      <c r="A13" s="223" t="s">
        <v>78</v>
      </c>
      <c r="B13" s="216">
        <v>310</v>
      </c>
      <c r="C13" s="217">
        <v>352</v>
      </c>
      <c r="D13" s="217">
        <v>126</v>
      </c>
      <c r="E13" s="218">
        <v>156</v>
      </c>
      <c r="F13" s="219">
        <v>44.2</v>
      </c>
      <c r="G13" s="220">
        <v>23.9</v>
      </c>
      <c r="H13" s="221">
        <v>0.7</v>
      </c>
      <c r="I13" s="91">
        <v>13.3</v>
      </c>
      <c r="J13" s="8"/>
      <c r="K13" s="7"/>
      <c r="L13" s="8"/>
      <c r="M13" s="8"/>
    </row>
    <row r="14" spans="1:13" x14ac:dyDescent="0.25">
      <c r="A14" s="222" t="s">
        <v>79</v>
      </c>
      <c r="B14" s="216">
        <v>537</v>
      </c>
      <c r="C14" s="217">
        <v>537</v>
      </c>
      <c r="D14" s="217">
        <v>231</v>
      </c>
      <c r="E14" s="218">
        <v>234</v>
      </c>
      <c r="F14" s="219">
        <v>43.5</v>
      </c>
      <c r="G14" s="220">
        <v>1.1000000000000001</v>
      </c>
      <c r="H14" s="221">
        <v>0.1</v>
      </c>
      <c r="I14" s="91">
        <v>0</v>
      </c>
      <c r="J14" s="8"/>
      <c r="K14" s="7"/>
      <c r="L14" s="8"/>
      <c r="M14" s="8"/>
    </row>
    <row r="15" spans="1:13" x14ac:dyDescent="0.25">
      <c r="A15" s="215" t="s">
        <v>80</v>
      </c>
      <c r="B15" s="216">
        <v>222</v>
      </c>
      <c r="C15" s="217">
        <v>264</v>
      </c>
      <c r="D15" s="217">
        <v>124</v>
      </c>
      <c r="E15" s="218">
        <v>112</v>
      </c>
      <c r="F15" s="219">
        <v>42.5</v>
      </c>
      <c r="G15" s="220">
        <v>-9.8000000000000007</v>
      </c>
      <c r="H15" s="221">
        <v>-0.3</v>
      </c>
      <c r="I15" s="91">
        <v>19.100000000000001</v>
      </c>
      <c r="J15" s="8"/>
      <c r="K15" s="7"/>
      <c r="L15" s="8"/>
      <c r="M15" s="8"/>
    </row>
    <row r="16" spans="1:13" x14ac:dyDescent="0.25">
      <c r="A16" s="215" t="s">
        <v>12</v>
      </c>
      <c r="B16" s="216">
        <v>0</v>
      </c>
      <c r="C16" s="217">
        <v>0</v>
      </c>
      <c r="D16" s="217">
        <v>0</v>
      </c>
      <c r="E16" s="218">
        <v>0</v>
      </c>
      <c r="F16" s="219" t="s">
        <v>17</v>
      </c>
      <c r="G16" s="220" t="s">
        <v>17</v>
      </c>
      <c r="H16" s="221" t="s">
        <v>17</v>
      </c>
      <c r="I16" s="93" t="s">
        <v>17</v>
      </c>
      <c r="J16" s="8"/>
      <c r="K16" s="7"/>
      <c r="L16" s="8"/>
      <c r="M16" s="8"/>
    </row>
    <row r="17" spans="1:13" x14ac:dyDescent="0.25">
      <c r="A17" s="208" t="s">
        <v>23</v>
      </c>
      <c r="B17" s="209">
        <v>9899</v>
      </c>
      <c r="C17" s="210">
        <v>10083</v>
      </c>
      <c r="D17" s="210">
        <v>4271</v>
      </c>
      <c r="E17" s="211">
        <v>4205</v>
      </c>
      <c r="F17" s="212">
        <v>41.7</v>
      </c>
      <c r="G17" s="213">
        <v>-1.6</v>
      </c>
      <c r="H17" s="214">
        <v>-1.6</v>
      </c>
      <c r="I17" s="92">
        <v>1.9</v>
      </c>
      <c r="J17" s="8"/>
      <c r="K17" s="7"/>
      <c r="L17" s="8"/>
      <c r="M17" s="8"/>
    </row>
    <row r="18" spans="1:13" x14ac:dyDescent="0.25">
      <c r="A18" s="215" t="s">
        <v>81</v>
      </c>
      <c r="B18" s="216">
        <v>9868</v>
      </c>
      <c r="C18" s="217">
        <v>10040</v>
      </c>
      <c r="D18" s="217">
        <v>4252</v>
      </c>
      <c r="E18" s="218">
        <v>4188</v>
      </c>
      <c r="F18" s="219">
        <v>41.7</v>
      </c>
      <c r="G18" s="220">
        <v>-1.5</v>
      </c>
      <c r="H18" s="221">
        <v>-1.5</v>
      </c>
      <c r="I18" s="91">
        <v>1.7</v>
      </c>
      <c r="J18" s="8"/>
      <c r="K18" s="7"/>
      <c r="L18" s="8"/>
      <c r="M18" s="8"/>
    </row>
    <row r="19" spans="1:13" x14ac:dyDescent="0.25">
      <c r="A19" s="222" t="s">
        <v>24</v>
      </c>
      <c r="B19" s="216">
        <v>9695</v>
      </c>
      <c r="C19" s="217">
        <v>9858</v>
      </c>
      <c r="D19" s="217">
        <v>4177</v>
      </c>
      <c r="E19" s="218">
        <v>4111</v>
      </c>
      <c r="F19" s="219">
        <v>41.7</v>
      </c>
      <c r="G19" s="220">
        <v>-1.6</v>
      </c>
      <c r="H19" s="221">
        <v>-1.5</v>
      </c>
      <c r="I19" s="91">
        <v>1.7</v>
      </c>
      <c r="J19" s="8"/>
      <c r="K19" s="7"/>
      <c r="L19" s="8"/>
      <c r="M19" s="8"/>
    </row>
    <row r="20" spans="1:13" x14ac:dyDescent="0.25">
      <c r="A20" s="223" t="s">
        <v>19</v>
      </c>
      <c r="B20" s="216">
        <v>8773</v>
      </c>
      <c r="C20" s="217">
        <v>8884</v>
      </c>
      <c r="D20" s="217">
        <v>3787</v>
      </c>
      <c r="E20" s="218">
        <v>3694</v>
      </c>
      <c r="F20" s="219">
        <v>41.6</v>
      </c>
      <c r="G20" s="220">
        <v>-2.4</v>
      </c>
      <c r="H20" s="221">
        <v>-2.2000000000000002</v>
      </c>
      <c r="I20" s="91">
        <v>1.3</v>
      </c>
      <c r="J20" s="8"/>
      <c r="K20" s="7"/>
      <c r="L20" s="8"/>
      <c r="M20" s="8"/>
    </row>
    <row r="21" spans="1:13" x14ac:dyDescent="0.25">
      <c r="A21" s="223" t="s">
        <v>20</v>
      </c>
      <c r="B21" s="216">
        <v>291</v>
      </c>
      <c r="C21" s="217">
        <v>330</v>
      </c>
      <c r="D21" s="217">
        <v>117</v>
      </c>
      <c r="E21" s="218">
        <v>144</v>
      </c>
      <c r="F21" s="219">
        <v>43.8</v>
      </c>
      <c r="G21" s="220">
        <v>23.8</v>
      </c>
      <c r="H21" s="221">
        <v>0.6</v>
      </c>
      <c r="I21" s="91">
        <v>13.3</v>
      </c>
      <c r="J21" s="8"/>
      <c r="K21" s="7"/>
      <c r="L21" s="8"/>
      <c r="M21" s="8"/>
    </row>
    <row r="22" spans="1:13" x14ac:dyDescent="0.25">
      <c r="A22" s="223" t="s">
        <v>82</v>
      </c>
      <c r="B22" s="216">
        <v>631</v>
      </c>
      <c r="C22" s="217">
        <v>645</v>
      </c>
      <c r="D22" s="217">
        <v>274</v>
      </c>
      <c r="E22" s="218">
        <v>273</v>
      </c>
      <c r="F22" s="219">
        <v>42.3</v>
      </c>
      <c r="G22" s="220">
        <v>-0.5</v>
      </c>
      <c r="H22" s="221">
        <v>0</v>
      </c>
      <c r="I22" s="91">
        <v>2.2999999999999998</v>
      </c>
      <c r="J22" s="8"/>
      <c r="K22" s="7"/>
      <c r="L22" s="8"/>
      <c r="M22" s="8"/>
    </row>
    <row r="23" spans="1:13" x14ac:dyDescent="0.25">
      <c r="A23" s="222" t="s">
        <v>132</v>
      </c>
      <c r="B23" s="216">
        <v>172</v>
      </c>
      <c r="C23" s="217">
        <v>181</v>
      </c>
      <c r="D23" s="217">
        <v>74</v>
      </c>
      <c r="E23" s="218">
        <v>76</v>
      </c>
      <c r="F23" s="219">
        <v>42.2</v>
      </c>
      <c r="G23" s="220">
        <v>3.3</v>
      </c>
      <c r="H23" s="221">
        <v>0.1</v>
      </c>
      <c r="I23" s="91">
        <v>5.2</v>
      </c>
      <c r="J23" s="8"/>
      <c r="K23" s="7"/>
      <c r="L23" s="8"/>
      <c r="M23" s="8"/>
    </row>
    <row r="24" spans="1:13" x14ac:dyDescent="0.25">
      <c r="A24" s="215" t="s">
        <v>83</v>
      </c>
      <c r="B24" s="216">
        <v>31</v>
      </c>
      <c r="C24" s="217">
        <v>4</v>
      </c>
      <c r="D24" s="217">
        <v>20</v>
      </c>
      <c r="E24" s="218">
        <v>17</v>
      </c>
      <c r="F24" s="219">
        <v>462.6</v>
      </c>
      <c r="G24" s="220">
        <v>-12.9</v>
      </c>
      <c r="H24" s="221">
        <v>-0.1</v>
      </c>
      <c r="I24" s="91">
        <v>-88.2</v>
      </c>
      <c r="J24" s="8"/>
      <c r="K24" s="7"/>
      <c r="L24" s="8"/>
      <c r="M24" s="8"/>
    </row>
    <row r="25" spans="1:13" x14ac:dyDescent="0.25">
      <c r="A25" s="224" t="s">
        <v>25</v>
      </c>
      <c r="B25" s="225">
        <v>101</v>
      </c>
      <c r="C25" s="226">
        <v>-60</v>
      </c>
      <c r="D25" s="226">
        <v>78</v>
      </c>
      <c r="E25" s="227">
        <v>173</v>
      </c>
      <c r="F25" s="228"/>
      <c r="G25" s="229"/>
      <c r="H25" s="230"/>
      <c r="I25" s="230"/>
      <c r="J25" s="8"/>
      <c r="K25" s="7"/>
      <c r="L25" s="8"/>
      <c r="M25" s="8"/>
    </row>
    <row r="26" spans="1:13" x14ac:dyDescent="0.25">
      <c r="A26" s="231"/>
      <c r="B26" s="232"/>
      <c r="C26" s="232"/>
      <c r="D26" s="232"/>
      <c r="E26" s="232"/>
      <c r="F26" s="233"/>
      <c r="G26" s="233"/>
      <c r="H26" s="233"/>
      <c r="I26" s="233"/>
      <c r="J26" s="8"/>
      <c r="K26" s="7"/>
      <c r="L26" s="8"/>
      <c r="M26" s="8"/>
    </row>
    <row r="27" spans="1:13" x14ac:dyDescent="0.25">
      <c r="A27" s="234" t="s">
        <v>276</v>
      </c>
      <c r="B27" s="235"/>
      <c r="C27" s="236"/>
      <c r="D27" s="236"/>
      <c r="E27" s="236"/>
      <c r="F27" s="214"/>
      <c r="G27" s="214"/>
      <c r="H27" s="214"/>
      <c r="I27" s="214"/>
      <c r="J27" s="8"/>
      <c r="K27" s="7"/>
      <c r="L27" s="8"/>
      <c r="M27" s="8"/>
    </row>
    <row r="28" spans="1:13" x14ac:dyDescent="0.25">
      <c r="A28" s="208" t="s">
        <v>277</v>
      </c>
      <c r="B28" s="236">
        <v>9899</v>
      </c>
      <c r="C28" s="236">
        <v>10083</v>
      </c>
      <c r="D28" s="236">
        <v>4152</v>
      </c>
      <c r="E28" s="236">
        <v>4205</v>
      </c>
      <c r="F28" s="214">
        <v>41.7</v>
      </c>
      <c r="G28" s="214">
        <v>1.3</v>
      </c>
      <c r="H28" s="214">
        <v>1.2</v>
      </c>
      <c r="I28" s="214">
        <v>1.9</v>
      </c>
      <c r="J28" s="8"/>
      <c r="K28" s="7"/>
      <c r="L28" s="8"/>
      <c r="M28" s="8"/>
    </row>
    <row r="29" spans="1:13" x14ac:dyDescent="0.25">
      <c r="A29" s="237" t="s">
        <v>278</v>
      </c>
      <c r="B29" s="238">
        <v>8773</v>
      </c>
      <c r="C29" s="238">
        <v>8884</v>
      </c>
      <c r="D29" s="238">
        <v>3667</v>
      </c>
      <c r="E29" s="238">
        <v>3694</v>
      </c>
      <c r="F29" s="239">
        <v>41.6</v>
      </c>
      <c r="G29" s="239">
        <v>0.7</v>
      </c>
      <c r="H29" s="239">
        <v>0.6</v>
      </c>
      <c r="I29" s="239">
        <v>1.3</v>
      </c>
      <c r="J29" s="8"/>
      <c r="K29" s="7"/>
      <c r="L29" s="8"/>
      <c r="M29" s="8"/>
    </row>
    <row r="30" spans="1:13" x14ac:dyDescent="0.25">
      <c r="A30" s="240" t="s">
        <v>279</v>
      </c>
      <c r="B30" s="238">
        <v>101</v>
      </c>
      <c r="C30" s="238">
        <v>-60</v>
      </c>
      <c r="D30" s="238">
        <v>198</v>
      </c>
      <c r="E30" s="238">
        <v>173</v>
      </c>
      <c r="F30" s="239"/>
      <c r="G30" s="239"/>
      <c r="H30" s="239"/>
      <c r="I30" s="239"/>
      <c r="J30" s="7"/>
      <c r="K30" s="7"/>
      <c r="L30" s="8"/>
      <c r="M30" s="8"/>
    </row>
    <row r="31" spans="1:13" ht="35.25" customHeight="1" x14ac:dyDescent="0.25">
      <c r="A31" s="282" t="s">
        <v>280</v>
      </c>
      <c r="B31" s="282"/>
      <c r="C31" s="282"/>
      <c r="D31" s="282"/>
      <c r="E31" s="282"/>
      <c r="F31" s="282"/>
      <c r="G31" s="282"/>
      <c r="H31" s="282"/>
      <c r="I31" s="282"/>
    </row>
    <row r="32" spans="1:13" ht="21.75" hidden="1" customHeight="1" x14ac:dyDescent="0.25">
      <c r="A32" s="283"/>
      <c r="B32" s="283"/>
      <c r="C32" s="283"/>
      <c r="D32" s="283"/>
      <c r="E32" s="283"/>
      <c r="F32" s="283"/>
      <c r="G32" s="283"/>
      <c r="H32" s="283"/>
      <c r="I32" s="283"/>
    </row>
    <row r="34" spans="2:9" x14ac:dyDescent="0.25">
      <c r="B34" s="7"/>
      <c r="C34" s="7"/>
      <c r="D34" s="7"/>
      <c r="E34" s="7"/>
      <c r="F34" s="8"/>
      <c r="G34" s="8"/>
      <c r="H34" s="8"/>
      <c r="I34" s="8"/>
    </row>
    <row r="35" spans="2:9" x14ac:dyDescent="0.25">
      <c r="B35" s="7"/>
      <c r="C35" s="7"/>
      <c r="D35" s="7"/>
      <c r="E35" s="7"/>
      <c r="F35" s="8"/>
      <c r="G35" s="8"/>
      <c r="H35" s="8"/>
      <c r="I35" s="8"/>
    </row>
    <row r="36" spans="2:9" x14ac:dyDescent="0.25">
      <c r="B36" s="7"/>
      <c r="C36" s="7"/>
      <c r="D36" s="7"/>
      <c r="E36" s="7"/>
      <c r="F36" s="8"/>
      <c r="G36" s="8"/>
      <c r="H36" s="8"/>
      <c r="I36" s="8"/>
    </row>
    <row r="37" spans="2:9" x14ac:dyDescent="0.25">
      <c r="B37" s="7"/>
      <c r="C37" s="7"/>
      <c r="D37" s="7"/>
      <c r="E37" s="7"/>
      <c r="F37" s="8"/>
      <c r="G37" s="8"/>
      <c r="H37" s="8"/>
      <c r="I37" s="8"/>
    </row>
    <row r="38" spans="2:9" x14ac:dyDescent="0.25">
      <c r="B38" s="7"/>
      <c r="C38" s="7"/>
      <c r="D38" s="7"/>
      <c r="E38" s="7"/>
      <c r="F38" s="8"/>
      <c r="G38" s="8"/>
      <c r="H38" s="8"/>
      <c r="I38" s="8"/>
    </row>
    <row r="39" spans="2:9" x14ac:dyDescent="0.25">
      <c r="B39" s="7"/>
      <c r="C39" s="7"/>
      <c r="D39" s="7"/>
      <c r="E39" s="7"/>
      <c r="F39" s="8"/>
      <c r="G39" s="8"/>
      <c r="H39" s="8"/>
      <c r="I39" s="8"/>
    </row>
    <row r="40" spans="2:9" x14ac:dyDescent="0.25">
      <c r="B40" s="7"/>
      <c r="C40" s="7"/>
      <c r="D40" s="7"/>
      <c r="E40" s="7"/>
      <c r="F40" s="8"/>
      <c r="G40" s="8"/>
      <c r="H40" s="8"/>
      <c r="I40" s="8"/>
    </row>
    <row r="41" spans="2:9" x14ac:dyDescent="0.25">
      <c r="B41" s="7"/>
      <c r="C41" s="7"/>
      <c r="D41" s="7"/>
      <c r="E41" s="7"/>
      <c r="F41" s="8"/>
      <c r="G41" s="8"/>
      <c r="H41" s="8"/>
      <c r="I41" s="8"/>
    </row>
    <row r="42" spans="2:9" x14ac:dyDescent="0.25">
      <c r="B42" s="7"/>
      <c r="C42" s="7"/>
      <c r="D42" s="7"/>
      <c r="E42" s="7"/>
      <c r="F42" s="8"/>
      <c r="G42" s="8"/>
      <c r="H42" s="8"/>
      <c r="I42" s="8"/>
    </row>
    <row r="43" spans="2:9" x14ac:dyDescent="0.25">
      <c r="B43" s="7"/>
      <c r="C43" s="7"/>
      <c r="D43" s="7"/>
      <c r="E43" s="7"/>
      <c r="F43" s="8"/>
      <c r="G43" s="8"/>
      <c r="H43" s="8"/>
      <c r="I43" s="8"/>
    </row>
    <row r="44" spans="2:9" x14ac:dyDescent="0.25">
      <c r="B44" s="7"/>
      <c r="C44" s="7"/>
      <c r="D44" s="7"/>
      <c r="E44" s="7"/>
      <c r="F44" s="8"/>
      <c r="G44" s="8"/>
      <c r="H44" s="8"/>
      <c r="I44" s="8"/>
    </row>
    <row r="45" spans="2:9" x14ac:dyDescent="0.25">
      <c r="B45" s="7"/>
      <c r="C45" s="7"/>
      <c r="D45" s="7"/>
      <c r="E45" s="7"/>
      <c r="F45" s="8"/>
      <c r="G45" s="8"/>
      <c r="H45" s="8"/>
      <c r="I45" s="8"/>
    </row>
    <row r="46" spans="2:9" x14ac:dyDescent="0.25">
      <c r="B46" s="7"/>
      <c r="C46" s="7"/>
      <c r="D46" s="7"/>
      <c r="E46" s="7"/>
      <c r="F46" s="8"/>
      <c r="G46" s="8"/>
      <c r="H46" s="8"/>
      <c r="I46" s="8"/>
    </row>
    <row r="47" spans="2:9" x14ac:dyDescent="0.25">
      <c r="B47" s="7"/>
      <c r="C47" s="7"/>
      <c r="D47" s="7"/>
      <c r="E47" s="7"/>
      <c r="F47" s="8"/>
      <c r="G47" s="8"/>
      <c r="H47" s="8"/>
      <c r="I47" s="8"/>
    </row>
    <row r="48" spans="2:9" x14ac:dyDescent="0.25">
      <c r="B48" s="7"/>
      <c r="C48" s="7"/>
      <c r="D48" s="7"/>
      <c r="E48" s="7"/>
      <c r="F48" s="8"/>
      <c r="G48" s="8"/>
      <c r="H48" s="8"/>
      <c r="I48" s="8"/>
    </row>
    <row r="49" spans="2:9" x14ac:dyDescent="0.25">
      <c r="B49" s="7"/>
      <c r="C49" s="7"/>
      <c r="D49" s="7"/>
      <c r="E49" s="7"/>
      <c r="F49" s="8"/>
      <c r="G49" s="8"/>
      <c r="H49" s="8"/>
      <c r="I49" s="8"/>
    </row>
    <row r="50" spans="2:9" x14ac:dyDescent="0.25">
      <c r="B50" s="7"/>
      <c r="C50" s="7"/>
      <c r="D50" s="7"/>
      <c r="E50" s="7"/>
      <c r="F50" s="8"/>
      <c r="G50" s="8"/>
      <c r="H50" s="8"/>
      <c r="I50" s="8"/>
    </row>
    <row r="51" spans="2:9" x14ac:dyDescent="0.25">
      <c r="B51" s="7"/>
      <c r="C51" s="7"/>
      <c r="D51" s="7"/>
      <c r="E51" s="7"/>
      <c r="F51" s="8"/>
      <c r="G51" s="8"/>
      <c r="H51" s="8"/>
      <c r="I51" s="8"/>
    </row>
    <row r="52" spans="2:9" x14ac:dyDescent="0.25">
      <c r="B52" s="7"/>
      <c r="C52" s="7"/>
      <c r="D52" s="7"/>
      <c r="E52" s="7"/>
      <c r="F52" s="8"/>
      <c r="G52" s="8"/>
      <c r="H52" s="8"/>
      <c r="I52" s="8"/>
    </row>
    <row r="53" spans="2:9" x14ac:dyDescent="0.25">
      <c r="B53" s="7"/>
      <c r="C53" s="7"/>
      <c r="D53" s="7"/>
      <c r="E53" s="7"/>
      <c r="F53" s="8"/>
      <c r="G53" s="8"/>
      <c r="H53" s="8"/>
      <c r="I53" s="8"/>
    </row>
    <row r="54" spans="2:9" x14ac:dyDescent="0.25">
      <c r="B54" s="7"/>
      <c r="C54" s="7"/>
      <c r="D54" s="7"/>
      <c r="E54" s="7"/>
      <c r="F54" s="8"/>
      <c r="G54" s="8"/>
      <c r="H54" s="8"/>
      <c r="I54" s="8"/>
    </row>
    <row r="55" spans="2:9" x14ac:dyDescent="0.25">
      <c r="B55" s="7"/>
      <c r="C55" s="7"/>
      <c r="D55" s="7"/>
      <c r="E55" s="7"/>
      <c r="F55" s="8"/>
      <c r="G55" s="8"/>
      <c r="H55" s="8"/>
      <c r="I55" s="8"/>
    </row>
    <row r="56" spans="2:9" x14ac:dyDescent="0.25">
      <c r="B56" s="7"/>
      <c r="C56" s="7"/>
      <c r="D56" s="7"/>
      <c r="E56" s="7"/>
      <c r="F56" s="8"/>
      <c r="G56" s="8"/>
      <c r="H56" s="8"/>
      <c r="I56" s="8"/>
    </row>
    <row r="57" spans="2:9" x14ac:dyDescent="0.25">
      <c r="B57" s="7"/>
      <c r="C57" s="7"/>
      <c r="D57" s="7"/>
      <c r="E57" s="7"/>
      <c r="F57" s="8"/>
      <c r="G57" s="8"/>
      <c r="H57" s="8"/>
      <c r="I57" s="8"/>
    </row>
    <row r="58" spans="2:9" x14ac:dyDescent="0.25">
      <c r="B58" s="7"/>
      <c r="C58" s="7"/>
      <c r="D58" s="7"/>
      <c r="E58" s="7"/>
      <c r="F58" s="8"/>
      <c r="G58" s="8"/>
      <c r="H58" s="8"/>
      <c r="I58" s="8"/>
    </row>
    <row r="59" spans="2:9" x14ac:dyDescent="0.25">
      <c r="B59" s="7"/>
      <c r="C59" s="7"/>
      <c r="D59" s="7"/>
      <c r="E59" s="7"/>
      <c r="F59" s="8"/>
      <c r="G59" s="8"/>
      <c r="H59" s="8"/>
      <c r="I59" s="8"/>
    </row>
  </sheetData>
  <mergeCells count="5">
    <mergeCell ref="A4:A5"/>
    <mergeCell ref="D4:E4"/>
    <mergeCell ref="F4:F5"/>
    <mergeCell ref="G4:I4"/>
    <mergeCell ref="A31:I32"/>
  </mergeCells>
  <hyperlinks>
    <hyperlink ref="A1" location="Índice!A1" display="Índice" xr:uid="{00000000-0004-0000-1200-000000000000}"/>
  </hyperlinks>
  <pageMargins left="0.7" right="0.7" top="0.75" bottom="0.75" header="0.3" footer="0.3"/>
  <pageSetup paperSize="9" orientation="portrait" r:id="rId1"/>
  <ignoredErrors>
    <ignoredError sqref="D4:I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A1:N31"/>
  <sheetViews>
    <sheetView showGridLines="0" workbookViewId="0"/>
  </sheetViews>
  <sheetFormatPr defaultRowHeight="12" x14ac:dyDescent="0.2"/>
  <cols>
    <col min="1" max="1" width="34" style="105" customWidth="1"/>
    <col min="2" max="14" width="9.85546875" style="105" customWidth="1"/>
    <col min="15" max="16384" width="9.140625" style="105"/>
  </cols>
  <sheetData>
    <row r="1" spans="1:14" ht="14.25" x14ac:dyDescent="0.2">
      <c r="A1" s="33" t="s">
        <v>1</v>
      </c>
    </row>
    <row r="3" spans="1:14" x14ac:dyDescent="0.2">
      <c r="A3" s="106" t="s">
        <v>172</v>
      </c>
      <c r="B3" s="107"/>
      <c r="C3" s="107"/>
      <c r="D3" s="107"/>
    </row>
    <row r="4" spans="1:14" x14ac:dyDescent="0.2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4" x14ac:dyDescent="0.2">
      <c r="A5" s="106" t="s">
        <v>208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</row>
    <row r="6" spans="1:14" ht="24" x14ac:dyDescent="0.2">
      <c r="A6" s="11"/>
      <c r="B6" s="102" t="s">
        <v>210</v>
      </c>
      <c r="C6" s="20" t="s">
        <v>211</v>
      </c>
      <c r="D6" s="108"/>
      <c r="E6" s="108"/>
      <c r="F6" s="108"/>
      <c r="G6" s="108"/>
      <c r="H6" s="108"/>
      <c r="I6" s="108"/>
      <c r="J6" s="108"/>
    </row>
    <row r="7" spans="1:14" x14ac:dyDescent="0.2">
      <c r="A7" s="109" t="s">
        <v>43</v>
      </c>
      <c r="B7" s="110">
        <v>3.7</v>
      </c>
      <c r="C7" s="110">
        <v>3.7</v>
      </c>
      <c r="D7" s="108"/>
      <c r="E7" s="111"/>
      <c r="F7" s="111"/>
    </row>
    <row r="8" spans="1:14" x14ac:dyDescent="0.2">
      <c r="A8" s="109" t="s">
        <v>44</v>
      </c>
      <c r="B8" s="110">
        <v>-1.1000000000000001</v>
      </c>
      <c r="C8" s="110">
        <v>-2.2999999999999998</v>
      </c>
      <c r="D8" s="108"/>
      <c r="E8" s="111"/>
      <c r="F8" s="111"/>
    </row>
    <row r="9" spans="1:14" x14ac:dyDescent="0.2">
      <c r="A9" s="109" t="s">
        <v>45</v>
      </c>
      <c r="B9" s="110">
        <v>18</v>
      </c>
      <c r="C9" s="110">
        <v>18</v>
      </c>
      <c r="D9" s="108"/>
      <c r="E9" s="111"/>
      <c r="F9" s="111"/>
    </row>
    <row r="10" spans="1:14" x14ac:dyDescent="0.2">
      <c r="A10" s="109" t="s">
        <v>60</v>
      </c>
      <c r="B10" s="110">
        <v>5</v>
      </c>
      <c r="C10" s="110">
        <v>5</v>
      </c>
      <c r="D10" s="108"/>
      <c r="E10" s="111"/>
      <c r="F10" s="111"/>
    </row>
    <row r="11" spans="1:14" x14ac:dyDescent="0.2">
      <c r="A11" s="109" t="s">
        <v>47</v>
      </c>
      <c r="B11" s="110">
        <v>5.0999999999999996</v>
      </c>
      <c r="C11" s="110">
        <v>8.6</v>
      </c>
      <c r="D11" s="108"/>
      <c r="E11" s="111"/>
      <c r="F11" s="111"/>
    </row>
    <row r="12" spans="1:14" x14ac:dyDescent="0.2">
      <c r="A12" s="112" t="s">
        <v>173</v>
      </c>
      <c r="B12" s="113">
        <v>5.2</v>
      </c>
      <c r="C12" s="113">
        <v>6.9</v>
      </c>
      <c r="D12" s="108"/>
      <c r="E12" s="111"/>
      <c r="F12" s="111"/>
    </row>
    <row r="13" spans="1:14" x14ac:dyDescent="0.2">
      <c r="A13" s="114"/>
      <c r="B13" s="114"/>
      <c r="C13" s="114"/>
    </row>
    <row r="15" spans="1:14" x14ac:dyDescent="0.2">
      <c r="A15" s="106" t="s">
        <v>209</v>
      </c>
    </row>
    <row r="16" spans="1:14" ht="16.5" customHeight="1" x14ac:dyDescent="0.2">
      <c r="A16" s="116"/>
      <c r="B16" s="242">
        <v>2018</v>
      </c>
      <c r="C16" s="243"/>
      <c r="D16" s="243"/>
      <c r="E16" s="243"/>
      <c r="F16" s="243"/>
      <c r="G16" s="243"/>
      <c r="H16" s="243">
        <v>2019</v>
      </c>
      <c r="I16" s="243"/>
      <c r="J16" s="243"/>
      <c r="K16" s="243"/>
      <c r="L16" s="243"/>
      <c r="M16" s="243"/>
      <c r="N16" s="244"/>
    </row>
    <row r="17" spans="1:14" ht="16.5" customHeight="1" x14ac:dyDescent="0.2">
      <c r="A17" s="117"/>
      <c r="B17" s="118" t="s">
        <v>28</v>
      </c>
      <c r="C17" s="119" t="s">
        <v>29</v>
      </c>
      <c r="D17" s="119" t="s">
        <v>30</v>
      </c>
      <c r="E17" s="119" t="s">
        <v>31</v>
      </c>
      <c r="F17" s="119" t="s">
        <v>32</v>
      </c>
      <c r="G17" s="119" t="s">
        <v>33</v>
      </c>
      <c r="H17" s="119" t="s">
        <v>28</v>
      </c>
      <c r="I17" s="119" t="s">
        <v>29</v>
      </c>
      <c r="J17" s="119" t="s">
        <v>30</v>
      </c>
      <c r="K17" s="119" t="s">
        <v>31</v>
      </c>
      <c r="L17" s="119" t="s">
        <v>32</v>
      </c>
      <c r="M17" s="119" t="s">
        <v>33</v>
      </c>
      <c r="N17" s="120" t="s">
        <v>42</v>
      </c>
    </row>
    <row r="18" spans="1:14" s="115" customFormat="1" x14ac:dyDescent="0.2">
      <c r="A18" s="112" t="s">
        <v>54</v>
      </c>
      <c r="B18" s="113">
        <v>3.6</v>
      </c>
      <c r="C18" s="113">
        <v>3</v>
      </c>
      <c r="D18" s="113">
        <v>2</v>
      </c>
      <c r="E18" s="113">
        <v>2.2999999999999998</v>
      </c>
      <c r="F18" s="113">
        <v>2.2999999999999998</v>
      </c>
      <c r="G18" s="113">
        <v>2.2000000000000002</v>
      </c>
      <c r="H18" s="113">
        <v>8.4</v>
      </c>
      <c r="I18" s="113">
        <v>7.8</v>
      </c>
      <c r="J18" s="113">
        <v>7.9</v>
      </c>
      <c r="K18" s="113">
        <v>7.5</v>
      </c>
      <c r="L18" s="113">
        <v>7.5</v>
      </c>
      <c r="M18" s="113">
        <v>6.9</v>
      </c>
      <c r="N18" s="113">
        <v>5.2</v>
      </c>
    </row>
    <row r="19" spans="1:14" x14ac:dyDescent="0.2">
      <c r="A19" s="109" t="s">
        <v>47</v>
      </c>
      <c r="B19" s="110">
        <v>5.5</v>
      </c>
      <c r="C19" s="110">
        <v>4.5</v>
      </c>
      <c r="D19" s="110">
        <v>4</v>
      </c>
      <c r="E19" s="110">
        <v>4</v>
      </c>
      <c r="F19" s="110">
        <v>4</v>
      </c>
      <c r="G19" s="110">
        <v>4</v>
      </c>
      <c r="H19" s="110">
        <v>4.8</v>
      </c>
      <c r="I19" s="110">
        <v>5.2</v>
      </c>
      <c r="J19" s="110">
        <v>5.2</v>
      </c>
      <c r="K19" s="110">
        <v>5.2</v>
      </c>
      <c r="L19" s="110">
        <v>5.4</v>
      </c>
      <c r="M19" s="110">
        <v>5.3</v>
      </c>
      <c r="N19" s="110">
        <v>3.3</v>
      </c>
    </row>
    <row r="20" spans="1:14" x14ac:dyDescent="0.2">
      <c r="A20" s="109" t="s">
        <v>60</v>
      </c>
      <c r="B20" s="110">
        <v>-0.3</v>
      </c>
      <c r="C20" s="110">
        <v>-0.3</v>
      </c>
      <c r="D20" s="110">
        <v>-0.3</v>
      </c>
      <c r="E20" s="110">
        <v>-0.3</v>
      </c>
      <c r="F20" s="110">
        <v>-0.3</v>
      </c>
      <c r="G20" s="110">
        <v>-0.3</v>
      </c>
      <c r="H20" s="110">
        <v>1.2</v>
      </c>
      <c r="I20" s="110">
        <v>1.3</v>
      </c>
      <c r="J20" s="110">
        <v>1.3</v>
      </c>
      <c r="K20" s="110">
        <v>1.3</v>
      </c>
      <c r="L20" s="110">
        <v>1.3</v>
      </c>
      <c r="M20" s="110">
        <v>1.3</v>
      </c>
      <c r="N20" s="110">
        <v>1.3</v>
      </c>
    </row>
    <row r="21" spans="1:14" x14ac:dyDescent="0.2">
      <c r="A21" s="109" t="s">
        <v>46</v>
      </c>
      <c r="B21" s="110">
        <v>-1.7</v>
      </c>
      <c r="C21" s="110">
        <v>-1.7</v>
      </c>
      <c r="D21" s="110">
        <v>-1.7</v>
      </c>
      <c r="E21" s="110">
        <v>-1.7</v>
      </c>
      <c r="F21" s="110">
        <v>-1.7</v>
      </c>
      <c r="G21" s="110">
        <v>-1.7</v>
      </c>
      <c r="H21" s="110" t="s">
        <v>17</v>
      </c>
      <c r="I21" s="110" t="s">
        <v>17</v>
      </c>
      <c r="J21" s="110" t="s">
        <v>17</v>
      </c>
      <c r="K21" s="110" t="s">
        <v>17</v>
      </c>
      <c r="L21" s="110" t="s">
        <v>17</v>
      </c>
      <c r="M21" s="110" t="s">
        <v>17</v>
      </c>
      <c r="N21" s="110" t="s">
        <v>17</v>
      </c>
    </row>
    <row r="22" spans="1:14" x14ac:dyDescent="0.2">
      <c r="A22" s="109" t="s">
        <v>61</v>
      </c>
      <c r="B22" s="110">
        <v>0.1</v>
      </c>
      <c r="C22" s="110">
        <v>0.4</v>
      </c>
      <c r="D22" s="110">
        <v>0.1</v>
      </c>
      <c r="E22" s="110">
        <v>0.3</v>
      </c>
      <c r="F22" s="110">
        <v>0.3</v>
      </c>
      <c r="G22" s="110">
        <v>0.2</v>
      </c>
      <c r="H22" s="110">
        <v>2.2999999999999998</v>
      </c>
      <c r="I22" s="110">
        <v>1.3</v>
      </c>
      <c r="J22" s="110">
        <v>1.4</v>
      </c>
      <c r="K22" s="110">
        <v>1</v>
      </c>
      <c r="L22" s="110">
        <v>0.9</v>
      </c>
      <c r="M22" s="110">
        <v>0.2</v>
      </c>
      <c r="N22" s="110">
        <v>0.7</v>
      </c>
    </row>
    <row r="23" spans="1:14" x14ac:dyDescent="0.2">
      <c r="B23" s="108"/>
      <c r="C23" s="108"/>
      <c r="D23" s="108"/>
      <c r="E23" s="108"/>
      <c r="F23" s="108"/>
    </row>
    <row r="24" spans="1:14" x14ac:dyDescent="0.2">
      <c r="A24" s="241" t="s">
        <v>174</v>
      </c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</row>
    <row r="25" spans="1:14" x14ac:dyDescent="0.2"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</row>
    <row r="26" spans="1:14" x14ac:dyDescent="0.2"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</row>
    <row r="27" spans="1:14" x14ac:dyDescent="0.2"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</row>
    <row r="28" spans="1:14" x14ac:dyDescent="0.2"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14" x14ac:dyDescent="0.2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14" x14ac:dyDescent="0.2"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</row>
    <row r="31" spans="1:14" x14ac:dyDescent="0.2"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</row>
  </sheetData>
  <mergeCells count="3">
    <mergeCell ref="A24:N24"/>
    <mergeCell ref="B16:G16"/>
    <mergeCell ref="H16:N16"/>
  </mergeCells>
  <hyperlinks>
    <hyperlink ref="A1" location="Índice!A1" display="Índice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</sheetPr>
  <dimension ref="A1:H9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15.42578125" customWidth="1"/>
    <col min="2" max="2" width="15" customWidth="1"/>
    <col min="3" max="3" width="18.42578125" customWidth="1"/>
    <col min="4" max="15" width="13" customWidth="1"/>
  </cols>
  <sheetData>
    <row r="1" spans="1:8" x14ac:dyDescent="0.25">
      <c r="A1" s="33" t="s">
        <v>1</v>
      </c>
    </row>
    <row r="3" spans="1:8" ht="16.5" x14ac:dyDescent="0.3">
      <c r="A3" s="6" t="s">
        <v>144</v>
      </c>
      <c r="B3" s="2"/>
      <c r="C3" s="2"/>
      <c r="D3" s="2"/>
    </row>
    <row r="4" spans="1:8" ht="60" x14ac:dyDescent="0.25">
      <c r="A4" s="11" t="s">
        <v>124</v>
      </c>
      <c r="B4" s="12" t="s">
        <v>136</v>
      </c>
      <c r="C4" s="12" t="s">
        <v>125</v>
      </c>
      <c r="D4" s="121" t="s">
        <v>176</v>
      </c>
    </row>
    <row r="5" spans="1:8" x14ac:dyDescent="0.25">
      <c r="A5" s="73">
        <v>42705</v>
      </c>
      <c r="B5" s="84">
        <v>5.3</v>
      </c>
      <c r="C5" s="21">
        <v>3.2</v>
      </c>
      <c r="D5" s="122">
        <v>1.6</v>
      </c>
      <c r="E5" s="74"/>
      <c r="F5" s="8"/>
      <c r="G5" s="8"/>
      <c r="H5" s="8"/>
    </row>
    <row r="6" spans="1:8" x14ac:dyDescent="0.25">
      <c r="A6" s="73">
        <v>42736</v>
      </c>
      <c r="B6" s="84">
        <v>4.2</v>
      </c>
      <c r="C6" s="21">
        <v>3.9</v>
      </c>
      <c r="D6" s="21"/>
      <c r="E6" s="74"/>
      <c r="F6" s="8"/>
      <c r="G6" s="8"/>
      <c r="H6" s="8"/>
    </row>
    <row r="7" spans="1:8" x14ac:dyDescent="0.25">
      <c r="A7" s="73">
        <v>42767</v>
      </c>
      <c r="B7" s="84">
        <v>4.5999999999999996</v>
      </c>
      <c r="C7" s="21">
        <v>3.9</v>
      </c>
      <c r="D7" s="21"/>
      <c r="E7" s="74"/>
      <c r="F7" s="8"/>
      <c r="G7" s="8"/>
      <c r="H7" s="8"/>
    </row>
    <row r="8" spans="1:8" x14ac:dyDescent="0.25">
      <c r="A8" s="73">
        <v>42795</v>
      </c>
      <c r="B8" s="84">
        <v>5.6</v>
      </c>
      <c r="C8" s="21">
        <v>4</v>
      </c>
      <c r="D8" s="21"/>
      <c r="E8" s="74"/>
      <c r="F8" s="8"/>
      <c r="G8" s="8"/>
      <c r="H8" s="8"/>
    </row>
    <row r="9" spans="1:8" x14ac:dyDescent="0.25">
      <c r="A9" s="73">
        <v>42826</v>
      </c>
      <c r="B9" s="84">
        <v>5.4</v>
      </c>
      <c r="C9" s="21">
        <v>4.0999999999999996</v>
      </c>
      <c r="D9" s="21">
        <v>1.3</v>
      </c>
      <c r="E9" s="74"/>
      <c r="F9" s="8"/>
      <c r="G9" s="8"/>
      <c r="H9" s="8"/>
    </row>
    <row r="10" spans="1:8" x14ac:dyDescent="0.25">
      <c r="A10" s="73">
        <v>42856</v>
      </c>
      <c r="B10" s="84">
        <v>5.5</v>
      </c>
      <c r="C10" s="21">
        <v>4.2</v>
      </c>
      <c r="D10" s="21">
        <v>1.4</v>
      </c>
      <c r="E10" s="74"/>
      <c r="F10" s="8"/>
      <c r="G10" s="8"/>
      <c r="H10" s="8"/>
    </row>
    <row r="11" spans="1:8" x14ac:dyDescent="0.25">
      <c r="A11" s="73">
        <v>42887</v>
      </c>
      <c r="B11" s="84">
        <v>5.8</v>
      </c>
      <c r="C11" s="21">
        <v>4.2</v>
      </c>
      <c r="D11" s="21">
        <v>1.6</v>
      </c>
      <c r="E11" s="74"/>
      <c r="F11" s="8"/>
      <c r="G11" s="8"/>
      <c r="H11" s="8"/>
    </row>
    <row r="12" spans="1:8" x14ac:dyDescent="0.25">
      <c r="A12" s="73">
        <v>42917</v>
      </c>
      <c r="B12" s="84">
        <v>6.2</v>
      </c>
      <c r="C12" s="21">
        <v>4.3</v>
      </c>
      <c r="D12" s="21">
        <v>1.6</v>
      </c>
      <c r="E12" s="74"/>
      <c r="F12" s="8"/>
      <c r="G12" s="8"/>
      <c r="H12" s="8"/>
    </row>
    <row r="13" spans="1:8" x14ac:dyDescent="0.25">
      <c r="A13" s="73">
        <v>42948</v>
      </c>
      <c r="B13" s="84">
        <v>6.3</v>
      </c>
      <c r="C13" s="21">
        <v>4.4000000000000004</v>
      </c>
      <c r="D13" s="21">
        <v>1.7</v>
      </c>
      <c r="E13" s="74"/>
      <c r="F13" s="8"/>
      <c r="G13" s="8"/>
      <c r="H13" s="8"/>
    </row>
    <row r="14" spans="1:8" x14ac:dyDescent="0.25">
      <c r="A14" s="73">
        <v>42979</v>
      </c>
      <c r="B14" s="84">
        <v>6.4</v>
      </c>
      <c r="C14" s="21">
        <v>4.4000000000000004</v>
      </c>
      <c r="D14" s="21">
        <v>1.6</v>
      </c>
      <c r="E14" s="74"/>
      <c r="F14" s="8"/>
      <c r="G14" s="8"/>
      <c r="H14" s="8"/>
    </row>
    <row r="15" spans="1:8" x14ac:dyDescent="0.25">
      <c r="A15" s="73">
        <v>43009</v>
      </c>
      <c r="B15" s="84">
        <v>6.5</v>
      </c>
      <c r="C15" s="21">
        <v>4.4000000000000004</v>
      </c>
      <c r="D15" s="21">
        <v>1.6</v>
      </c>
      <c r="E15" s="74"/>
      <c r="F15" s="8"/>
      <c r="G15" s="8"/>
      <c r="H15" s="8"/>
    </row>
    <row r="16" spans="1:8" x14ac:dyDescent="0.25">
      <c r="A16" s="73">
        <v>43040</v>
      </c>
      <c r="B16" s="84">
        <v>6.6</v>
      </c>
      <c r="C16" s="21">
        <v>4.5</v>
      </c>
      <c r="D16" s="21">
        <v>2</v>
      </c>
      <c r="E16" s="74"/>
      <c r="F16" s="8"/>
      <c r="G16" s="8"/>
      <c r="H16" s="8"/>
    </row>
    <row r="17" spans="1:8" x14ac:dyDescent="0.25">
      <c r="A17" s="73">
        <v>43070</v>
      </c>
      <c r="B17" s="84">
        <v>6.4</v>
      </c>
      <c r="C17" s="21">
        <v>4.5</v>
      </c>
      <c r="D17" s="21">
        <v>2</v>
      </c>
      <c r="E17" s="74"/>
      <c r="F17" s="8"/>
      <c r="G17" s="8"/>
      <c r="H17" s="8"/>
    </row>
    <row r="18" spans="1:8" x14ac:dyDescent="0.25">
      <c r="A18" s="73">
        <v>43101</v>
      </c>
      <c r="B18" s="84">
        <v>8.6</v>
      </c>
      <c r="C18" s="21">
        <v>4.8</v>
      </c>
      <c r="D18" s="21"/>
      <c r="E18" s="74"/>
      <c r="F18" s="8"/>
      <c r="G18" s="8"/>
      <c r="H18" s="8"/>
    </row>
    <row r="19" spans="1:8" x14ac:dyDescent="0.25">
      <c r="A19" s="73">
        <v>43132</v>
      </c>
      <c r="B19" s="84">
        <v>7.6</v>
      </c>
      <c r="C19" s="21">
        <v>4.7</v>
      </c>
      <c r="D19" s="21"/>
      <c r="E19" s="74"/>
      <c r="F19" s="8"/>
      <c r="G19" s="8"/>
      <c r="H19" s="8"/>
    </row>
    <row r="20" spans="1:8" x14ac:dyDescent="0.25">
      <c r="A20" s="73">
        <v>43160</v>
      </c>
      <c r="B20" s="84">
        <v>6.6</v>
      </c>
      <c r="C20" s="21">
        <v>4.5999999999999996</v>
      </c>
      <c r="D20" s="21"/>
      <c r="E20" s="74"/>
      <c r="F20" s="8"/>
      <c r="G20" s="8"/>
      <c r="H20" s="8"/>
    </row>
    <row r="21" spans="1:8" x14ac:dyDescent="0.25">
      <c r="A21" s="73">
        <v>43191</v>
      </c>
      <c r="B21" s="84">
        <v>6.7</v>
      </c>
      <c r="C21" s="21">
        <v>4.5999999999999996</v>
      </c>
      <c r="D21" s="21">
        <v>1.5</v>
      </c>
      <c r="E21" s="74"/>
      <c r="F21" s="8"/>
      <c r="G21" s="8"/>
      <c r="H21" s="8"/>
    </row>
    <row r="22" spans="1:8" x14ac:dyDescent="0.25">
      <c r="A22" s="73">
        <v>43221</v>
      </c>
      <c r="B22" s="84">
        <v>6.7</v>
      </c>
      <c r="C22" s="21">
        <v>4.5</v>
      </c>
      <c r="D22" s="21">
        <v>1.8</v>
      </c>
      <c r="E22" s="74"/>
      <c r="F22" s="8"/>
      <c r="G22" s="8"/>
      <c r="H22" s="8"/>
    </row>
    <row r="23" spans="1:8" x14ac:dyDescent="0.25">
      <c r="A23" s="73">
        <v>43252</v>
      </c>
      <c r="B23" s="84">
        <v>6.8</v>
      </c>
      <c r="C23" s="21">
        <v>4.4000000000000004</v>
      </c>
      <c r="D23" s="21">
        <v>2.2000000000000002</v>
      </c>
      <c r="E23" s="74"/>
      <c r="F23" s="8"/>
      <c r="G23" s="8"/>
      <c r="H23" s="8"/>
    </row>
    <row r="24" spans="1:8" x14ac:dyDescent="0.25">
      <c r="A24" s="73">
        <v>43282</v>
      </c>
      <c r="B24" s="84">
        <v>7</v>
      </c>
      <c r="C24" s="21">
        <v>4.4000000000000004</v>
      </c>
      <c r="D24" s="21">
        <v>2.2999999999999998</v>
      </c>
      <c r="E24" s="74"/>
      <c r="F24" s="8"/>
      <c r="G24" s="8"/>
      <c r="H24" s="8"/>
    </row>
    <row r="25" spans="1:8" x14ac:dyDescent="0.25">
      <c r="A25" s="73">
        <v>43313</v>
      </c>
      <c r="B25" s="84">
        <v>7.1</v>
      </c>
      <c r="C25" s="21">
        <v>4.4000000000000004</v>
      </c>
      <c r="D25" s="21">
        <v>2.4</v>
      </c>
      <c r="E25" s="74"/>
      <c r="F25" s="8"/>
      <c r="G25" s="8"/>
      <c r="H25" s="8"/>
    </row>
    <row r="26" spans="1:8" x14ac:dyDescent="0.25">
      <c r="A26" s="73">
        <v>43344</v>
      </c>
      <c r="B26" s="84">
        <v>7</v>
      </c>
      <c r="C26" s="21">
        <v>4.3</v>
      </c>
      <c r="D26" s="21">
        <v>2.4</v>
      </c>
      <c r="E26" s="74"/>
      <c r="F26" s="8"/>
      <c r="G26" s="8"/>
      <c r="H26" s="8"/>
    </row>
    <row r="27" spans="1:8" x14ac:dyDescent="0.25">
      <c r="A27" s="73">
        <v>43374</v>
      </c>
      <c r="B27" s="84">
        <v>7</v>
      </c>
      <c r="C27" s="21">
        <v>4.3</v>
      </c>
      <c r="D27" s="21">
        <v>2.4</v>
      </c>
      <c r="E27" s="74"/>
      <c r="F27" s="8"/>
      <c r="G27" s="8"/>
      <c r="H27" s="8"/>
    </row>
    <row r="28" spans="1:8" x14ac:dyDescent="0.25">
      <c r="A28" s="73">
        <v>43405</v>
      </c>
      <c r="B28" s="84">
        <v>7</v>
      </c>
      <c r="C28" s="21">
        <v>4.3</v>
      </c>
      <c r="D28" s="21">
        <v>3</v>
      </c>
      <c r="E28" s="74"/>
      <c r="F28" s="8"/>
      <c r="G28" s="8"/>
      <c r="H28" s="8"/>
    </row>
    <row r="29" spans="1:8" x14ac:dyDescent="0.25">
      <c r="A29" s="73">
        <v>43435</v>
      </c>
      <c r="B29" s="84">
        <v>7.6</v>
      </c>
      <c r="C29" s="21">
        <v>4.3</v>
      </c>
      <c r="D29" s="21">
        <v>3</v>
      </c>
      <c r="E29" s="74"/>
      <c r="F29" s="8"/>
      <c r="G29" s="8"/>
      <c r="H29" s="8"/>
    </row>
    <row r="30" spans="1:8" x14ac:dyDescent="0.25">
      <c r="A30" s="73">
        <v>43466</v>
      </c>
      <c r="B30" s="84">
        <v>7.3</v>
      </c>
      <c r="C30" s="21">
        <v>4</v>
      </c>
      <c r="D30" s="21"/>
      <c r="E30" s="74"/>
      <c r="F30" s="8"/>
      <c r="G30" s="8"/>
      <c r="H30" s="8"/>
    </row>
    <row r="31" spans="1:8" x14ac:dyDescent="0.25">
      <c r="A31" s="73">
        <v>43497</v>
      </c>
      <c r="B31" s="84">
        <v>8.3000000000000007</v>
      </c>
      <c r="C31" s="21">
        <v>4.0999999999999996</v>
      </c>
      <c r="D31" s="21"/>
      <c r="E31" s="74"/>
      <c r="F31" s="8"/>
      <c r="G31" s="8"/>
      <c r="H31" s="8"/>
    </row>
    <row r="32" spans="1:8" x14ac:dyDescent="0.25">
      <c r="A32" s="73">
        <v>43525</v>
      </c>
      <c r="B32" s="84">
        <v>8.3000000000000007</v>
      </c>
      <c r="C32" s="21">
        <v>4.0999999999999996</v>
      </c>
      <c r="D32" s="21"/>
      <c r="E32" s="74"/>
      <c r="F32" s="8"/>
      <c r="G32" s="8"/>
      <c r="H32" s="8"/>
    </row>
    <row r="33" spans="1:8" x14ac:dyDescent="0.25">
      <c r="A33" s="73">
        <v>43556</v>
      </c>
      <c r="B33" s="84">
        <v>8.4</v>
      </c>
      <c r="C33" s="21">
        <v>4.0999999999999996</v>
      </c>
      <c r="D33" s="21">
        <v>4.7</v>
      </c>
      <c r="E33" s="74"/>
      <c r="F33" s="8"/>
      <c r="G33" s="8"/>
      <c r="H33" s="8"/>
    </row>
    <row r="34" spans="1:8" x14ac:dyDescent="0.25">
      <c r="A34" s="73">
        <v>43586</v>
      </c>
      <c r="B34" s="84">
        <v>8.6</v>
      </c>
      <c r="C34" s="21">
        <v>4.0999999999999996</v>
      </c>
      <c r="D34" s="21">
        <v>4.0999999999999996</v>
      </c>
      <c r="E34" s="74"/>
      <c r="F34" s="8"/>
      <c r="G34" s="8"/>
      <c r="H34" s="8"/>
    </row>
    <row r="35" spans="1:8" x14ac:dyDescent="0.25">
      <c r="A35" s="73">
        <v>43617</v>
      </c>
      <c r="B35" s="84">
        <v>8.6</v>
      </c>
      <c r="C35" s="21">
        <v>3.9</v>
      </c>
      <c r="D35" s="21">
        <v>0.6</v>
      </c>
      <c r="E35" s="74"/>
      <c r="F35" s="8"/>
      <c r="G35" s="8"/>
      <c r="H35" s="8"/>
    </row>
    <row r="36" spans="1:8" ht="50.25" customHeight="1" x14ac:dyDescent="0.25">
      <c r="A36" s="245" t="s">
        <v>175</v>
      </c>
      <c r="B36" s="245"/>
      <c r="C36" s="245"/>
      <c r="D36" s="245"/>
    </row>
    <row r="38" spans="1:8" x14ac:dyDescent="0.25">
      <c r="B38" s="8"/>
      <c r="C38" s="8"/>
      <c r="D38" s="8"/>
    </row>
    <row r="39" spans="1:8" x14ac:dyDescent="0.25">
      <c r="B39" s="8"/>
      <c r="C39" s="8"/>
      <c r="D39" s="8"/>
    </row>
    <row r="40" spans="1:8" x14ac:dyDescent="0.25">
      <c r="B40" s="8"/>
      <c r="C40" s="8"/>
      <c r="D40" s="8"/>
    </row>
    <row r="41" spans="1:8" x14ac:dyDescent="0.25">
      <c r="B41" s="8"/>
      <c r="C41" s="8"/>
      <c r="D41" s="8"/>
    </row>
    <row r="42" spans="1:8" x14ac:dyDescent="0.25">
      <c r="B42" s="8"/>
      <c r="C42" s="8"/>
      <c r="D42" s="8"/>
    </row>
    <row r="43" spans="1:8" x14ac:dyDescent="0.25">
      <c r="B43" s="8"/>
      <c r="C43" s="8"/>
      <c r="D43" s="8"/>
    </row>
    <row r="44" spans="1:8" x14ac:dyDescent="0.25">
      <c r="B44" s="8"/>
      <c r="C44" s="8"/>
      <c r="D44" s="8"/>
    </row>
    <row r="45" spans="1:8" x14ac:dyDescent="0.25">
      <c r="B45" s="8"/>
      <c r="C45" s="8"/>
      <c r="D45" s="8"/>
    </row>
    <row r="46" spans="1:8" x14ac:dyDescent="0.25">
      <c r="B46" s="8"/>
      <c r="C46" s="8"/>
      <c r="D46" s="8"/>
    </row>
    <row r="47" spans="1:8" x14ac:dyDescent="0.25">
      <c r="B47" s="8"/>
      <c r="C47" s="8"/>
      <c r="D47" s="8"/>
    </row>
    <row r="48" spans="1:8" x14ac:dyDescent="0.25">
      <c r="B48" s="8"/>
      <c r="C48" s="8"/>
      <c r="D48" s="8"/>
    </row>
    <row r="49" spans="2:4" x14ac:dyDescent="0.25">
      <c r="B49" s="8"/>
      <c r="C49" s="8"/>
      <c r="D49" s="8"/>
    </row>
    <row r="50" spans="2:4" x14ac:dyDescent="0.25">
      <c r="B50" s="8"/>
      <c r="C50" s="8"/>
      <c r="D50" s="8"/>
    </row>
    <row r="51" spans="2:4" x14ac:dyDescent="0.25">
      <c r="B51" s="8"/>
      <c r="C51" s="8"/>
      <c r="D51" s="8"/>
    </row>
    <row r="52" spans="2:4" x14ac:dyDescent="0.25">
      <c r="B52" s="8"/>
      <c r="C52" s="8"/>
      <c r="D52" s="8"/>
    </row>
    <row r="53" spans="2:4" x14ac:dyDescent="0.25">
      <c r="B53" s="8"/>
      <c r="C53" s="8"/>
      <c r="D53" s="8"/>
    </row>
    <row r="54" spans="2:4" x14ac:dyDescent="0.25">
      <c r="B54" s="8"/>
      <c r="C54" s="8"/>
      <c r="D54" s="8"/>
    </row>
    <row r="55" spans="2:4" x14ac:dyDescent="0.25">
      <c r="B55" s="8"/>
      <c r="C55" s="8"/>
      <c r="D55" s="8"/>
    </row>
    <row r="56" spans="2:4" x14ac:dyDescent="0.25">
      <c r="B56" s="8"/>
      <c r="C56" s="8"/>
      <c r="D56" s="8"/>
    </row>
    <row r="57" spans="2:4" x14ac:dyDescent="0.25">
      <c r="B57" s="8"/>
      <c r="C57" s="8"/>
      <c r="D57" s="8"/>
    </row>
    <row r="58" spans="2:4" x14ac:dyDescent="0.25">
      <c r="B58" s="8"/>
      <c r="C58" s="8"/>
      <c r="D58" s="8"/>
    </row>
    <row r="59" spans="2:4" x14ac:dyDescent="0.25">
      <c r="B59" s="8"/>
      <c r="C59" s="8"/>
      <c r="D59" s="8"/>
    </row>
    <row r="60" spans="2:4" x14ac:dyDescent="0.25">
      <c r="B60" s="8"/>
      <c r="C60" s="8"/>
      <c r="D60" s="8"/>
    </row>
    <row r="61" spans="2:4" x14ac:dyDescent="0.25">
      <c r="B61" s="8"/>
      <c r="C61" s="8"/>
      <c r="D61" s="8"/>
    </row>
    <row r="62" spans="2:4" x14ac:dyDescent="0.25">
      <c r="B62" s="8"/>
      <c r="C62" s="8"/>
      <c r="D62" s="8"/>
    </row>
    <row r="63" spans="2:4" x14ac:dyDescent="0.25">
      <c r="B63" s="8"/>
      <c r="C63" s="8"/>
      <c r="D63" s="8"/>
    </row>
    <row r="64" spans="2:4" x14ac:dyDescent="0.25">
      <c r="B64" s="8"/>
      <c r="C64" s="8"/>
      <c r="D64" s="8"/>
    </row>
    <row r="65" spans="2:4" x14ac:dyDescent="0.25">
      <c r="B65" s="8"/>
      <c r="C65" s="8"/>
      <c r="D65" s="8"/>
    </row>
    <row r="66" spans="2:4" x14ac:dyDescent="0.25">
      <c r="B66" s="8"/>
      <c r="C66" s="8"/>
      <c r="D66" s="8"/>
    </row>
    <row r="67" spans="2:4" x14ac:dyDescent="0.25">
      <c r="B67" s="8"/>
      <c r="C67" s="8"/>
      <c r="D67" s="8"/>
    </row>
    <row r="68" spans="2:4" x14ac:dyDescent="0.25">
      <c r="B68" s="8"/>
      <c r="C68" s="8"/>
      <c r="D68" s="8"/>
    </row>
    <row r="69" spans="2:4" x14ac:dyDescent="0.25">
      <c r="B69" s="8"/>
      <c r="C69" s="8"/>
      <c r="D69" s="8"/>
    </row>
    <row r="70" spans="2:4" x14ac:dyDescent="0.25">
      <c r="B70" s="8"/>
      <c r="C70" s="8"/>
      <c r="D70" s="8"/>
    </row>
    <row r="71" spans="2:4" x14ac:dyDescent="0.25">
      <c r="B71" s="8"/>
      <c r="C71" s="8"/>
      <c r="D71" s="8"/>
    </row>
    <row r="72" spans="2:4" x14ac:dyDescent="0.25">
      <c r="B72" s="8"/>
      <c r="C72" s="8"/>
      <c r="D72" s="8"/>
    </row>
    <row r="73" spans="2:4" x14ac:dyDescent="0.25">
      <c r="B73" s="8"/>
      <c r="C73" s="8"/>
      <c r="D73" s="8"/>
    </row>
    <row r="74" spans="2:4" x14ac:dyDescent="0.25">
      <c r="B74" s="8"/>
      <c r="C74" s="8"/>
      <c r="D74" s="8"/>
    </row>
    <row r="75" spans="2:4" x14ac:dyDescent="0.25">
      <c r="B75" s="8"/>
      <c r="C75" s="8"/>
      <c r="D75" s="8"/>
    </row>
    <row r="76" spans="2:4" x14ac:dyDescent="0.25">
      <c r="B76" s="8"/>
      <c r="C76" s="8"/>
      <c r="D76" s="8"/>
    </row>
    <row r="77" spans="2:4" x14ac:dyDescent="0.25">
      <c r="B77" s="8"/>
      <c r="C77" s="8"/>
      <c r="D77" s="8"/>
    </row>
    <row r="78" spans="2:4" x14ac:dyDescent="0.25">
      <c r="B78" s="8"/>
      <c r="C78" s="8"/>
      <c r="D78" s="8"/>
    </row>
    <row r="79" spans="2:4" x14ac:dyDescent="0.25">
      <c r="B79" s="8"/>
      <c r="C79" s="8"/>
      <c r="D79" s="8"/>
    </row>
    <row r="80" spans="2:4" x14ac:dyDescent="0.25">
      <c r="B80" s="8"/>
      <c r="C80" s="8"/>
      <c r="D80" s="8"/>
    </row>
    <row r="81" spans="2:4" x14ac:dyDescent="0.25">
      <c r="B81" s="8"/>
      <c r="C81" s="8"/>
      <c r="D81" s="8"/>
    </row>
    <row r="82" spans="2:4" x14ac:dyDescent="0.25">
      <c r="B82" s="8"/>
      <c r="C82" s="8"/>
      <c r="D82" s="8"/>
    </row>
    <row r="83" spans="2:4" x14ac:dyDescent="0.25">
      <c r="B83" s="8"/>
      <c r="C83" s="8"/>
      <c r="D83" s="8"/>
    </row>
    <row r="84" spans="2:4" x14ac:dyDescent="0.25">
      <c r="B84" s="8"/>
      <c r="C84" s="8"/>
      <c r="D84" s="8"/>
    </row>
    <row r="85" spans="2:4" x14ac:dyDescent="0.25">
      <c r="B85" s="8"/>
      <c r="C85" s="8"/>
      <c r="D85" s="8"/>
    </row>
    <row r="86" spans="2:4" x14ac:dyDescent="0.25">
      <c r="B86" s="8"/>
      <c r="C86" s="8"/>
      <c r="D86" s="8"/>
    </row>
    <row r="87" spans="2:4" x14ac:dyDescent="0.25">
      <c r="B87" s="8"/>
      <c r="C87" s="8"/>
      <c r="D87" s="8"/>
    </row>
    <row r="88" spans="2:4" x14ac:dyDescent="0.25">
      <c r="B88" s="8"/>
      <c r="C88" s="8"/>
      <c r="D88" s="8"/>
    </row>
    <row r="89" spans="2:4" x14ac:dyDescent="0.25">
      <c r="B89" s="8"/>
      <c r="C89" s="8"/>
      <c r="D89" s="8"/>
    </row>
    <row r="90" spans="2:4" x14ac:dyDescent="0.25">
      <c r="B90" s="8"/>
      <c r="C90" s="8"/>
      <c r="D90" s="8"/>
    </row>
    <row r="91" spans="2:4" x14ac:dyDescent="0.25">
      <c r="B91" s="8"/>
      <c r="C91" s="8"/>
      <c r="D91" s="8"/>
    </row>
  </sheetData>
  <mergeCells count="1">
    <mergeCell ref="A36:D36"/>
  </mergeCells>
  <hyperlinks>
    <hyperlink ref="A1" location="Índice!A1" display="Índice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</sheetPr>
  <dimension ref="A1:N33"/>
  <sheetViews>
    <sheetView showGridLines="0" zoomScaleNormal="100" workbookViewId="0"/>
  </sheetViews>
  <sheetFormatPr defaultRowHeight="15" x14ac:dyDescent="0.25"/>
  <cols>
    <col min="1" max="1" width="39" customWidth="1"/>
    <col min="2" max="19" width="11.5703125" customWidth="1"/>
  </cols>
  <sheetData>
    <row r="1" spans="1:14" x14ac:dyDescent="0.25">
      <c r="A1" s="33" t="s">
        <v>1</v>
      </c>
    </row>
    <row r="3" spans="1:14" ht="16.5" x14ac:dyDescent="0.3">
      <c r="A3" s="6" t="s">
        <v>137</v>
      </c>
      <c r="B3" s="2"/>
      <c r="C3" s="2"/>
      <c r="D3" s="2"/>
    </row>
    <row r="4" spans="1:14" ht="16.5" x14ac:dyDescent="0.3">
      <c r="A4" s="6"/>
      <c r="B4" s="2"/>
      <c r="C4" s="2"/>
      <c r="D4" s="2"/>
    </row>
    <row r="5" spans="1:14" ht="16.5" x14ac:dyDescent="0.3">
      <c r="A5" s="6" t="s">
        <v>143</v>
      </c>
      <c r="B5" s="2"/>
      <c r="C5" s="2"/>
      <c r="D5" s="2"/>
    </row>
    <row r="6" spans="1:14" x14ac:dyDescent="0.25">
      <c r="A6" s="11"/>
      <c r="B6" s="19" t="s">
        <v>210</v>
      </c>
      <c r="C6" s="20" t="s">
        <v>211</v>
      </c>
    </row>
    <row r="7" spans="1:14" x14ac:dyDescent="0.25">
      <c r="A7" s="18" t="s">
        <v>103</v>
      </c>
      <c r="B7" s="21">
        <v>0</v>
      </c>
      <c r="C7" s="21">
        <v>1.1000000000000001</v>
      </c>
      <c r="D7" s="7"/>
      <c r="E7" s="8"/>
      <c r="F7" s="8"/>
    </row>
    <row r="8" spans="1:14" x14ac:dyDescent="0.25">
      <c r="A8" s="18" t="s">
        <v>15</v>
      </c>
      <c r="B8" s="21">
        <v>14.3</v>
      </c>
      <c r="C8" s="21">
        <v>5.2</v>
      </c>
      <c r="D8" s="7"/>
      <c r="E8" s="8"/>
      <c r="F8" s="8"/>
    </row>
    <row r="9" spans="1:14" x14ac:dyDescent="0.25">
      <c r="A9" s="18" t="s">
        <v>48</v>
      </c>
      <c r="B9" s="21">
        <v>10.4</v>
      </c>
      <c r="C9" s="21">
        <v>10.1</v>
      </c>
      <c r="D9" s="7"/>
      <c r="E9" s="8"/>
      <c r="F9" s="8"/>
    </row>
    <row r="10" spans="1:14" x14ac:dyDescent="0.25">
      <c r="A10" s="18" t="s">
        <v>49</v>
      </c>
      <c r="B10" s="21">
        <v>7.2</v>
      </c>
      <c r="C10" s="21">
        <v>11.2</v>
      </c>
      <c r="D10" s="7"/>
      <c r="E10" s="8"/>
      <c r="F10" s="8"/>
    </row>
    <row r="11" spans="1:14" x14ac:dyDescent="0.25">
      <c r="A11" s="18" t="s">
        <v>50</v>
      </c>
      <c r="B11" s="21">
        <v>-2.1</v>
      </c>
      <c r="C11" s="21">
        <v>-5.9</v>
      </c>
      <c r="D11" s="7"/>
      <c r="E11" s="8"/>
      <c r="F11" s="8"/>
    </row>
    <row r="12" spans="1:14" x14ac:dyDescent="0.25">
      <c r="A12" s="18" t="s">
        <v>51</v>
      </c>
      <c r="B12" s="21">
        <v>5.0999999999999996</v>
      </c>
      <c r="C12" s="21">
        <v>5.2</v>
      </c>
      <c r="D12" s="7"/>
      <c r="E12" s="8"/>
      <c r="F12" s="8"/>
    </row>
    <row r="13" spans="1:14" x14ac:dyDescent="0.25">
      <c r="A13" s="82" t="s">
        <v>177</v>
      </c>
      <c r="B13" s="94">
        <v>7.1</v>
      </c>
      <c r="C13" s="94">
        <v>5.0999999999999996</v>
      </c>
      <c r="D13" s="7"/>
      <c r="E13" s="8"/>
      <c r="F13" s="8"/>
    </row>
    <row r="14" spans="1:14" x14ac:dyDescent="0.25">
      <c r="A14" s="22"/>
      <c r="B14" s="23"/>
      <c r="C14" s="23"/>
    </row>
    <row r="15" spans="1:14" x14ac:dyDescent="0.25">
      <c r="A15" s="6" t="s">
        <v>145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75"/>
      <c r="B16" s="247">
        <v>2018</v>
      </c>
      <c r="C16" s="247"/>
      <c r="D16" s="247"/>
      <c r="E16" s="247"/>
      <c r="F16" s="247"/>
      <c r="G16" s="247"/>
      <c r="H16" s="247">
        <v>2019</v>
      </c>
      <c r="I16" s="247"/>
      <c r="J16" s="247"/>
      <c r="K16" s="247"/>
      <c r="L16" s="247"/>
      <c r="M16" s="247"/>
      <c r="N16" s="248"/>
    </row>
    <row r="17" spans="1:14" x14ac:dyDescent="0.25">
      <c r="A17" s="49"/>
      <c r="B17" s="13" t="s">
        <v>28</v>
      </c>
      <c r="C17" s="13" t="s">
        <v>29</v>
      </c>
      <c r="D17" s="13" t="s">
        <v>30</v>
      </c>
      <c r="E17" s="13" t="s">
        <v>31</v>
      </c>
      <c r="F17" s="13" t="s">
        <v>32</v>
      </c>
      <c r="G17" s="13" t="s">
        <v>33</v>
      </c>
      <c r="H17" s="13" t="s">
        <v>28</v>
      </c>
      <c r="I17" s="13" t="s">
        <v>29</v>
      </c>
      <c r="J17" s="13" t="s">
        <v>30</v>
      </c>
      <c r="K17" s="13" t="s">
        <v>31</v>
      </c>
      <c r="L17" s="13" t="s">
        <v>32</v>
      </c>
      <c r="M17" s="13" t="s">
        <v>33</v>
      </c>
      <c r="N17" s="89" t="s">
        <v>42</v>
      </c>
    </row>
    <row r="18" spans="1:14" x14ac:dyDescent="0.25">
      <c r="A18" s="101" t="s">
        <v>178</v>
      </c>
      <c r="B18" s="94">
        <v>1</v>
      </c>
      <c r="C18" s="94">
        <v>1.3</v>
      </c>
      <c r="D18" s="94">
        <v>1.4</v>
      </c>
      <c r="E18" s="94">
        <v>0.6</v>
      </c>
      <c r="F18" s="94">
        <v>0.9</v>
      </c>
      <c r="G18" s="94">
        <v>0.9</v>
      </c>
      <c r="H18" s="94">
        <v>5.9</v>
      </c>
      <c r="I18" s="94">
        <v>4.7</v>
      </c>
      <c r="J18" s="94">
        <v>4.4000000000000004</v>
      </c>
      <c r="K18" s="94">
        <v>4.5</v>
      </c>
      <c r="L18" s="94">
        <v>4.5999999999999996</v>
      </c>
      <c r="M18" s="94">
        <v>5.0999999999999996</v>
      </c>
      <c r="N18" s="94">
        <v>7.1</v>
      </c>
    </row>
    <row r="19" spans="1:14" x14ac:dyDescent="0.25">
      <c r="A19" s="76" t="s">
        <v>51</v>
      </c>
      <c r="B19" s="21">
        <v>-0.7</v>
      </c>
      <c r="C19" s="21">
        <v>-0.7</v>
      </c>
      <c r="D19" s="21">
        <v>-0.8</v>
      </c>
      <c r="E19" s="21">
        <v>-0.8</v>
      </c>
      <c r="F19" s="21">
        <v>-0.7</v>
      </c>
      <c r="G19" s="21">
        <v>-0.7</v>
      </c>
      <c r="H19" s="21">
        <v>3.1</v>
      </c>
      <c r="I19" s="21">
        <v>2.9</v>
      </c>
      <c r="J19" s="21">
        <v>2.7</v>
      </c>
      <c r="K19" s="21">
        <v>2.9</v>
      </c>
      <c r="L19" s="21">
        <v>3.2</v>
      </c>
      <c r="M19" s="21">
        <v>3.4</v>
      </c>
      <c r="N19" s="21">
        <v>3.5</v>
      </c>
    </row>
    <row r="20" spans="1:14" x14ac:dyDescent="0.25">
      <c r="A20" s="76" t="s">
        <v>50</v>
      </c>
      <c r="B20" s="21">
        <v>-0.6</v>
      </c>
      <c r="C20" s="21">
        <v>-0.5</v>
      </c>
      <c r="D20" s="21">
        <v>-0.4</v>
      </c>
      <c r="E20" s="21">
        <v>-0.4</v>
      </c>
      <c r="F20" s="21">
        <v>-0.4</v>
      </c>
      <c r="G20" s="21">
        <v>-0.4</v>
      </c>
      <c r="H20" s="21">
        <v>0</v>
      </c>
      <c r="I20" s="21">
        <v>-0.2</v>
      </c>
      <c r="J20" s="21">
        <v>-0.3</v>
      </c>
      <c r="K20" s="21">
        <v>-0.4</v>
      </c>
      <c r="L20" s="21">
        <v>-0.3</v>
      </c>
      <c r="M20" s="21">
        <v>-0.3</v>
      </c>
      <c r="N20" s="21">
        <v>-0.1</v>
      </c>
    </row>
    <row r="21" spans="1:14" x14ac:dyDescent="0.25">
      <c r="A21" s="76" t="s">
        <v>63</v>
      </c>
      <c r="B21" s="21">
        <v>2.4</v>
      </c>
      <c r="C21" s="21">
        <v>2.7</v>
      </c>
      <c r="D21" s="21">
        <v>2.7</v>
      </c>
      <c r="E21" s="21">
        <v>2</v>
      </c>
      <c r="F21" s="21">
        <v>2.2000000000000002</v>
      </c>
      <c r="G21" s="21">
        <v>2.1</v>
      </c>
      <c r="H21" s="21">
        <v>2.4</v>
      </c>
      <c r="I21" s="21">
        <v>1.6</v>
      </c>
      <c r="J21" s="21">
        <v>1.6</v>
      </c>
      <c r="K21" s="21">
        <v>1.5</v>
      </c>
      <c r="L21" s="21">
        <v>1.5</v>
      </c>
      <c r="M21" s="21">
        <v>1.6</v>
      </c>
      <c r="N21" s="21">
        <v>2.7</v>
      </c>
    </row>
    <row r="22" spans="1:14" x14ac:dyDescent="0.25">
      <c r="A22" s="76" t="s">
        <v>15</v>
      </c>
      <c r="B22" s="21">
        <v>-0.1</v>
      </c>
      <c r="C22" s="21">
        <v>-0.1</v>
      </c>
      <c r="D22" s="21">
        <v>-0.2</v>
      </c>
      <c r="E22" s="21">
        <v>-0.1</v>
      </c>
      <c r="F22" s="21">
        <v>-0.2</v>
      </c>
      <c r="G22" s="21">
        <v>-0.1</v>
      </c>
      <c r="H22" s="21">
        <v>0.4</v>
      </c>
      <c r="I22" s="21">
        <v>0.4</v>
      </c>
      <c r="J22" s="21">
        <v>0.4</v>
      </c>
      <c r="K22" s="21">
        <v>0.4</v>
      </c>
      <c r="L22" s="21">
        <v>0.3</v>
      </c>
      <c r="M22" s="21">
        <v>0.4</v>
      </c>
      <c r="N22" s="21">
        <v>1</v>
      </c>
    </row>
    <row r="23" spans="1:14" ht="23.25" customHeight="1" x14ac:dyDescent="0.25">
      <c r="A23" s="246" t="s">
        <v>179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</row>
    <row r="25" spans="1:14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4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</sheetData>
  <sortState xmlns:xlrd2="http://schemas.microsoft.com/office/spreadsheetml/2017/richdata2" ref="A13:B35">
    <sortCondition ref="A13"/>
  </sortState>
  <mergeCells count="3">
    <mergeCell ref="A23:N23"/>
    <mergeCell ref="B16:G16"/>
    <mergeCell ref="H16:N16"/>
  </mergeCells>
  <hyperlinks>
    <hyperlink ref="A1" location="Índice!A1" display="Índice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:AX25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 x14ac:dyDescent="0.25"/>
  <cols>
    <col min="1" max="1" width="49.28515625" customWidth="1"/>
    <col min="2" max="44" width="9.85546875" customWidth="1"/>
  </cols>
  <sheetData>
    <row r="1" spans="1:50" x14ac:dyDescent="0.25">
      <c r="A1" s="33" t="s">
        <v>1</v>
      </c>
    </row>
    <row r="3" spans="1:50" ht="16.5" x14ac:dyDescent="0.3">
      <c r="A3" s="6" t="s">
        <v>138</v>
      </c>
      <c r="B3" s="2"/>
      <c r="C3" s="2"/>
      <c r="D3" s="2"/>
    </row>
    <row r="4" spans="1:50" ht="16.5" x14ac:dyDescent="0.3">
      <c r="A4" s="6"/>
      <c r="B4" s="2"/>
      <c r="C4" s="2"/>
      <c r="D4" s="2"/>
    </row>
    <row r="5" spans="1:50" ht="16.5" x14ac:dyDescent="0.3">
      <c r="A5" s="6" t="s">
        <v>52</v>
      </c>
      <c r="B5" s="2"/>
      <c r="C5" s="2"/>
      <c r="D5" s="2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</row>
    <row r="6" spans="1:50" x14ac:dyDescent="0.25">
      <c r="A6" s="11"/>
      <c r="B6" s="39">
        <v>42339</v>
      </c>
      <c r="C6" s="39">
        <v>42370</v>
      </c>
      <c r="D6" s="39">
        <v>42401</v>
      </c>
      <c r="E6" s="39">
        <v>42430</v>
      </c>
      <c r="F6" s="39">
        <v>42461</v>
      </c>
      <c r="G6" s="39">
        <v>42491</v>
      </c>
      <c r="H6" s="39">
        <v>42522</v>
      </c>
      <c r="I6" s="39">
        <v>42552</v>
      </c>
      <c r="J6" s="39">
        <v>42583</v>
      </c>
      <c r="K6" s="39">
        <v>42614</v>
      </c>
      <c r="L6" s="39">
        <v>42644</v>
      </c>
      <c r="M6" s="39">
        <v>42675</v>
      </c>
      <c r="N6" s="39">
        <v>42705</v>
      </c>
      <c r="O6" s="39">
        <v>42736</v>
      </c>
      <c r="P6" s="39">
        <v>42767</v>
      </c>
      <c r="Q6" s="39">
        <v>42795</v>
      </c>
      <c r="R6" s="39">
        <v>42826</v>
      </c>
      <c r="S6" s="39">
        <v>42856</v>
      </c>
      <c r="T6" s="39">
        <v>42887</v>
      </c>
      <c r="U6" s="39">
        <v>42917</v>
      </c>
      <c r="V6" s="39">
        <v>42948</v>
      </c>
      <c r="W6" s="39">
        <v>42979</v>
      </c>
      <c r="X6" s="39">
        <v>43009</v>
      </c>
      <c r="Y6" s="39">
        <v>43040</v>
      </c>
      <c r="Z6" s="39">
        <v>43070</v>
      </c>
      <c r="AA6" s="39">
        <v>43101</v>
      </c>
      <c r="AB6" s="39">
        <v>43132</v>
      </c>
      <c r="AC6" s="39">
        <v>43160</v>
      </c>
      <c r="AD6" s="39">
        <v>43191</v>
      </c>
      <c r="AE6" s="39">
        <v>43221</v>
      </c>
      <c r="AF6" s="39">
        <v>43252</v>
      </c>
      <c r="AG6" s="39">
        <v>43282</v>
      </c>
      <c r="AH6" s="39">
        <v>43313</v>
      </c>
      <c r="AI6" s="39">
        <v>43344</v>
      </c>
      <c r="AJ6" s="39">
        <v>43374</v>
      </c>
      <c r="AK6" s="39">
        <v>43405</v>
      </c>
      <c r="AL6" s="39">
        <v>43435</v>
      </c>
      <c r="AM6" s="39">
        <v>43466</v>
      </c>
      <c r="AN6" s="39">
        <v>43497</v>
      </c>
      <c r="AO6" s="39">
        <v>43525</v>
      </c>
      <c r="AP6" s="39">
        <v>43556</v>
      </c>
      <c r="AQ6" s="39">
        <v>43586</v>
      </c>
      <c r="AR6" s="123">
        <v>43617</v>
      </c>
    </row>
    <row r="7" spans="1:50" x14ac:dyDescent="0.25">
      <c r="A7" s="18" t="s">
        <v>105</v>
      </c>
      <c r="B7" s="41">
        <v>-14.8</v>
      </c>
      <c r="C7" s="41">
        <v>-16.399999999999999</v>
      </c>
      <c r="D7" s="41">
        <v>-16.399999999999999</v>
      </c>
      <c r="E7" s="41">
        <v>-16.7</v>
      </c>
      <c r="F7" s="41">
        <v>-16.5</v>
      </c>
      <c r="G7" s="41">
        <v>-16.7</v>
      </c>
      <c r="H7" s="41">
        <v>-17.2</v>
      </c>
      <c r="I7" s="41">
        <v>-17.2</v>
      </c>
      <c r="J7" s="41">
        <v>-16.7</v>
      </c>
      <c r="K7" s="41">
        <v>-16.600000000000001</v>
      </c>
      <c r="L7" s="41">
        <v>-16.100000000000001</v>
      </c>
      <c r="M7" s="41">
        <v>-9.6</v>
      </c>
      <c r="N7" s="41">
        <v>-13.4</v>
      </c>
      <c r="O7" s="41">
        <v>-15.2</v>
      </c>
      <c r="P7" s="41">
        <v>-15.2</v>
      </c>
      <c r="Q7" s="41">
        <v>-15.8</v>
      </c>
      <c r="R7" s="41">
        <v>-12.7</v>
      </c>
      <c r="S7" s="41">
        <v>-13.8</v>
      </c>
      <c r="T7" s="41">
        <v>-13.4</v>
      </c>
      <c r="U7" s="41">
        <v>-13.4</v>
      </c>
      <c r="V7" s="41">
        <v>-14.3</v>
      </c>
      <c r="W7" s="41">
        <v>-14.9</v>
      </c>
      <c r="X7" s="41">
        <v>-14.2</v>
      </c>
      <c r="Y7" s="41">
        <v>-19.100000000000001</v>
      </c>
      <c r="Z7" s="41">
        <v>-17.5</v>
      </c>
      <c r="AA7" s="41">
        <v>-13.1</v>
      </c>
      <c r="AB7" s="41">
        <v>-12.3</v>
      </c>
      <c r="AC7" s="41">
        <v>-10.5</v>
      </c>
      <c r="AD7" s="41">
        <v>-13.1</v>
      </c>
      <c r="AE7" s="41">
        <v>-11.6</v>
      </c>
      <c r="AF7" s="41">
        <v>-12.4</v>
      </c>
      <c r="AG7" s="41">
        <v>-11</v>
      </c>
      <c r="AH7" s="41">
        <v>-8.9</v>
      </c>
      <c r="AI7" s="41">
        <v>-7.7</v>
      </c>
      <c r="AJ7" s="41">
        <v>-8</v>
      </c>
      <c r="AK7" s="41">
        <v>-7.8</v>
      </c>
      <c r="AL7" s="41">
        <v>-6.2</v>
      </c>
      <c r="AM7" s="41">
        <v>-2.9</v>
      </c>
      <c r="AN7" s="41">
        <v>-4.0999999999999996</v>
      </c>
      <c r="AO7" s="41">
        <v>-5.9</v>
      </c>
      <c r="AP7" s="41">
        <v>-8.1</v>
      </c>
      <c r="AQ7" s="41">
        <v>-6.8</v>
      </c>
      <c r="AR7" s="41">
        <v>-4.3</v>
      </c>
    </row>
    <row r="8" spans="1:50" x14ac:dyDescent="0.25">
      <c r="A8" s="18" t="s">
        <v>106</v>
      </c>
      <c r="B8" s="41">
        <v>-2.6</v>
      </c>
      <c r="C8" s="41">
        <v>-1.1000000000000001</v>
      </c>
      <c r="D8" s="41">
        <v>0.3</v>
      </c>
      <c r="E8" s="41">
        <v>1.1000000000000001</v>
      </c>
      <c r="F8" s="41">
        <v>0.1</v>
      </c>
      <c r="G8" s="41">
        <v>0.2</v>
      </c>
      <c r="H8" s="41">
        <v>1.4</v>
      </c>
      <c r="I8" s="41">
        <v>0.9</v>
      </c>
      <c r="J8" s="41">
        <v>0.5</v>
      </c>
      <c r="K8" s="41">
        <v>1.1000000000000001</v>
      </c>
      <c r="L8" s="41">
        <v>0.6</v>
      </c>
      <c r="M8" s="41">
        <v>-0.2</v>
      </c>
      <c r="N8" s="41">
        <v>-0.4</v>
      </c>
      <c r="O8" s="41">
        <v>0.7</v>
      </c>
      <c r="P8" s="41">
        <v>1.1000000000000001</v>
      </c>
      <c r="Q8" s="41">
        <v>0.9</v>
      </c>
      <c r="R8" s="41">
        <v>-0.3</v>
      </c>
      <c r="S8" s="41">
        <v>0.5</v>
      </c>
      <c r="T8" s="41">
        <v>0.8</v>
      </c>
      <c r="U8" s="41">
        <v>1.9</v>
      </c>
      <c r="V8" s="41">
        <v>1.9</v>
      </c>
      <c r="W8" s="41">
        <v>1.3</v>
      </c>
      <c r="X8" s="41">
        <v>1.6</v>
      </c>
      <c r="Y8" s="41">
        <v>3.3</v>
      </c>
      <c r="Z8" s="41">
        <v>4.8</v>
      </c>
      <c r="AA8" s="41">
        <v>6.9</v>
      </c>
      <c r="AB8" s="41">
        <v>6.7</v>
      </c>
      <c r="AC8" s="41">
        <v>6.1</v>
      </c>
      <c r="AD8" s="41">
        <v>7</v>
      </c>
      <c r="AE8" s="41">
        <v>6.7</v>
      </c>
      <c r="AF8" s="41">
        <v>6.2</v>
      </c>
      <c r="AG8" s="41">
        <v>5.5</v>
      </c>
      <c r="AH8" s="41">
        <v>5.8</v>
      </c>
      <c r="AI8" s="41">
        <v>5.0999999999999996</v>
      </c>
      <c r="AJ8" s="41">
        <v>6.4</v>
      </c>
      <c r="AK8" s="41">
        <v>5.9</v>
      </c>
      <c r="AL8" s="41">
        <v>5.6</v>
      </c>
      <c r="AM8" s="41">
        <v>1</v>
      </c>
      <c r="AN8" s="41">
        <v>1.1000000000000001</v>
      </c>
      <c r="AO8" s="41">
        <v>1.4</v>
      </c>
      <c r="AP8" s="41">
        <v>3.7</v>
      </c>
      <c r="AQ8" s="41">
        <v>2.6</v>
      </c>
      <c r="AR8" s="41">
        <v>0.9</v>
      </c>
    </row>
    <row r="9" spans="1:50" x14ac:dyDescent="0.25">
      <c r="A9" s="18" t="s">
        <v>107</v>
      </c>
      <c r="B9" s="41">
        <v>-16.7</v>
      </c>
      <c r="C9" s="41">
        <v>-18.600000000000001</v>
      </c>
      <c r="D9" s="41">
        <v>-16.5</v>
      </c>
      <c r="E9" s="41">
        <v>-14.6</v>
      </c>
      <c r="F9" s="41">
        <v>-12.1</v>
      </c>
      <c r="G9" s="41">
        <v>-14.6</v>
      </c>
      <c r="H9" s="41">
        <v>-15.2</v>
      </c>
      <c r="I9" s="41">
        <v>-11.3</v>
      </c>
      <c r="J9" s="41">
        <v>-12.3</v>
      </c>
      <c r="K9" s="41">
        <v>-15.3</v>
      </c>
      <c r="L9" s="41">
        <v>-14.5</v>
      </c>
      <c r="M9" s="41">
        <v>-6.3</v>
      </c>
      <c r="N9" s="41">
        <v>-18.100000000000001</v>
      </c>
      <c r="O9" s="41">
        <v>-9.6</v>
      </c>
      <c r="P9" s="41">
        <v>-10.8</v>
      </c>
      <c r="Q9" s="41">
        <v>-16.3</v>
      </c>
      <c r="R9" s="41">
        <v>-15.9</v>
      </c>
      <c r="S9" s="41">
        <v>-15.1</v>
      </c>
      <c r="T9" s="41">
        <v>-8.1999999999999993</v>
      </c>
      <c r="U9" s="41">
        <v>-17.5</v>
      </c>
      <c r="V9" s="41">
        <v>-8.9</v>
      </c>
      <c r="W9" s="41">
        <v>-13.4</v>
      </c>
      <c r="X9" s="41">
        <v>-12</v>
      </c>
      <c r="Y9" s="41">
        <v>-16.8</v>
      </c>
      <c r="Z9" s="41">
        <v>-12</v>
      </c>
      <c r="AA9" s="41">
        <v>-9.1</v>
      </c>
      <c r="AB9" s="41">
        <v>-6.3</v>
      </c>
      <c r="AC9" s="41">
        <v>-3.5</v>
      </c>
      <c r="AD9" s="41">
        <v>-7.8</v>
      </c>
      <c r="AE9" s="41">
        <v>-1.7</v>
      </c>
      <c r="AF9" s="41">
        <v>-11.3</v>
      </c>
      <c r="AG9" s="41">
        <v>-3.6</v>
      </c>
      <c r="AH9" s="41">
        <v>-11.8</v>
      </c>
      <c r="AI9" s="41">
        <v>-2.6</v>
      </c>
      <c r="AJ9" s="41">
        <v>-5.0999999999999996</v>
      </c>
      <c r="AK9" s="41">
        <v>-5.8</v>
      </c>
      <c r="AL9" s="41">
        <v>-1.9</v>
      </c>
      <c r="AM9" s="41">
        <v>0.3</v>
      </c>
      <c r="AN9" s="41">
        <v>-7</v>
      </c>
      <c r="AO9" s="41">
        <v>-8.4</v>
      </c>
      <c r="AP9" s="41">
        <v>-8</v>
      </c>
      <c r="AQ9" s="41">
        <v>-5.9</v>
      </c>
      <c r="AR9" s="41">
        <v>-6.4</v>
      </c>
    </row>
    <row r="10" spans="1:50" x14ac:dyDescent="0.25">
      <c r="A10" s="18" t="s">
        <v>108</v>
      </c>
      <c r="B10" s="41">
        <v>-9.1999999999999993</v>
      </c>
      <c r="C10" s="41"/>
      <c r="D10" s="41"/>
      <c r="E10" s="41">
        <v>-21.5</v>
      </c>
      <c r="F10" s="41"/>
      <c r="G10" s="41"/>
      <c r="H10" s="41">
        <v>-11.4</v>
      </c>
      <c r="I10" s="41"/>
      <c r="J10" s="41"/>
      <c r="K10" s="41">
        <v>-12.2</v>
      </c>
      <c r="L10" s="41"/>
      <c r="M10" s="41"/>
      <c r="N10" s="41">
        <v>-17.399999999999999</v>
      </c>
      <c r="O10" s="41"/>
      <c r="P10" s="41"/>
      <c r="Q10" s="41">
        <v>-17.5</v>
      </c>
      <c r="R10" s="41"/>
      <c r="S10" s="41"/>
      <c r="T10" s="41">
        <v>-19.2</v>
      </c>
      <c r="U10" s="41"/>
      <c r="V10" s="41"/>
      <c r="W10" s="41">
        <v>-22.3</v>
      </c>
      <c r="X10" s="41"/>
      <c r="Y10" s="41"/>
      <c r="Z10" s="41">
        <v>-21.7</v>
      </c>
      <c r="AA10" s="41"/>
      <c r="AB10" s="41"/>
      <c r="AC10" s="41">
        <v>-23.8</v>
      </c>
      <c r="AD10" s="41"/>
      <c r="AE10" s="41"/>
      <c r="AF10" s="41">
        <v>-20.6</v>
      </c>
      <c r="AG10" s="41"/>
      <c r="AH10" s="41"/>
      <c r="AI10" s="41">
        <v>-17.3</v>
      </c>
      <c r="AJ10" s="41"/>
      <c r="AK10" s="41"/>
      <c r="AL10" s="41">
        <v>-13.8</v>
      </c>
      <c r="AM10" s="41"/>
      <c r="AN10" s="41"/>
      <c r="AO10" s="41">
        <v>0.5</v>
      </c>
      <c r="AP10" s="41"/>
      <c r="AQ10" s="41"/>
      <c r="AR10" s="41">
        <v>-6.9</v>
      </c>
    </row>
    <row r="11" spans="1:50" x14ac:dyDescent="0.25">
      <c r="A11" s="22"/>
      <c r="B11" s="23"/>
      <c r="C11" s="23"/>
      <c r="D11" s="23"/>
      <c r="E11" s="23"/>
      <c r="F11" s="23"/>
      <c r="G11" s="23"/>
      <c r="H11" s="23"/>
      <c r="I11" s="23"/>
    </row>
    <row r="12" spans="1:50" x14ac:dyDescent="0.25">
      <c r="A12" s="6" t="s">
        <v>146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</row>
    <row r="13" spans="1:50" x14ac:dyDescent="0.25">
      <c r="A13" s="11"/>
      <c r="B13" s="39">
        <v>42522</v>
      </c>
      <c r="C13" s="39">
        <v>42552</v>
      </c>
      <c r="D13" s="39">
        <v>42583</v>
      </c>
      <c r="E13" s="39">
        <v>42614</v>
      </c>
      <c r="F13" s="39">
        <v>42644</v>
      </c>
      <c r="G13" s="39">
        <v>42675</v>
      </c>
      <c r="H13" s="39">
        <v>42705</v>
      </c>
      <c r="I13" s="39">
        <v>42736</v>
      </c>
      <c r="J13" s="39">
        <v>42767</v>
      </c>
      <c r="K13" s="39">
        <v>42795</v>
      </c>
      <c r="L13" s="39">
        <v>42826</v>
      </c>
      <c r="M13" s="39">
        <v>42856</v>
      </c>
      <c r="N13" s="39">
        <v>42887</v>
      </c>
      <c r="O13" s="39">
        <v>42917</v>
      </c>
      <c r="P13" s="39">
        <v>42948</v>
      </c>
      <c r="Q13" s="39">
        <v>42979</v>
      </c>
      <c r="R13" s="39">
        <v>43009</v>
      </c>
      <c r="S13" s="39">
        <v>43040</v>
      </c>
      <c r="T13" s="39">
        <v>43070</v>
      </c>
      <c r="U13" s="39">
        <v>43101</v>
      </c>
      <c r="V13" s="39">
        <v>43132</v>
      </c>
      <c r="W13" s="39">
        <v>43160</v>
      </c>
      <c r="X13" s="39">
        <v>43191</v>
      </c>
      <c r="Y13" s="39">
        <v>43221</v>
      </c>
      <c r="Z13" s="39">
        <v>43252</v>
      </c>
      <c r="AA13" s="39">
        <v>43282</v>
      </c>
      <c r="AB13" s="39">
        <v>43313</v>
      </c>
      <c r="AC13" s="39">
        <v>43344</v>
      </c>
      <c r="AD13" s="39">
        <v>43374</v>
      </c>
      <c r="AE13" s="39">
        <v>43405</v>
      </c>
      <c r="AF13" s="39">
        <v>43435</v>
      </c>
      <c r="AG13" s="39">
        <v>43466</v>
      </c>
      <c r="AH13" s="39">
        <v>43497</v>
      </c>
      <c r="AI13" s="39">
        <v>43525</v>
      </c>
      <c r="AJ13" s="39">
        <v>43556</v>
      </c>
      <c r="AK13" s="39">
        <v>43586</v>
      </c>
      <c r="AL13" s="123">
        <v>43617</v>
      </c>
    </row>
    <row r="14" spans="1:50" x14ac:dyDescent="0.25">
      <c r="A14" s="18" t="s">
        <v>65</v>
      </c>
      <c r="B14" s="41">
        <v>1.2</v>
      </c>
      <c r="C14" s="41">
        <v>1.2</v>
      </c>
      <c r="D14" s="41">
        <v>1.2</v>
      </c>
      <c r="E14" s="41">
        <v>1.1000000000000001</v>
      </c>
      <c r="F14" s="41">
        <v>1</v>
      </c>
      <c r="G14" s="41">
        <v>0.9</v>
      </c>
      <c r="H14" s="41">
        <v>0.8</v>
      </c>
      <c r="I14" s="41">
        <v>0.7</v>
      </c>
      <c r="J14" s="41">
        <v>0.6</v>
      </c>
      <c r="K14" s="41">
        <v>0.5</v>
      </c>
      <c r="L14" s="41">
        <v>0.4</v>
      </c>
      <c r="M14" s="41">
        <v>0.3</v>
      </c>
      <c r="N14" s="41">
        <v>0.3</v>
      </c>
      <c r="O14" s="41">
        <v>0.2</v>
      </c>
      <c r="P14" s="41">
        <v>0.2</v>
      </c>
      <c r="Q14" s="41">
        <v>0.2</v>
      </c>
      <c r="R14" s="41">
        <v>0.2</v>
      </c>
      <c r="S14" s="41">
        <v>0.2</v>
      </c>
      <c r="T14" s="41">
        <v>0.2</v>
      </c>
      <c r="U14" s="41">
        <v>0.2</v>
      </c>
      <c r="V14" s="41">
        <v>0.1</v>
      </c>
      <c r="W14" s="41">
        <v>0.2</v>
      </c>
      <c r="X14" s="41">
        <v>0.1</v>
      </c>
      <c r="Y14" s="41">
        <v>0.1</v>
      </c>
      <c r="Z14" s="41">
        <v>0.1</v>
      </c>
      <c r="AA14" s="41">
        <v>0.1</v>
      </c>
      <c r="AB14" s="41">
        <v>0.1</v>
      </c>
      <c r="AC14" s="41">
        <v>0.2</v>
      </c>
      <c r="AD14" s="41">
        <v>0.2</v>
      </c>
      <c r="AE14" s="41">
        <v>0.1</v>
      </c>
      <c r="AF14" s="41">
        <v>0.1</v>
      </c>
      <c r="AG14" s="41">
        <v>0</v>
      </c>
      <c r="AH14" s="41">
        <v>0.1</v>
      </c>
      <c r="AI14" s="41">
        <v>0</v>
      </c>
      <c r="AJ14" s="41">
        <v>-0.2</v>
      </c>
      <c r="AK14" s="41">
        <v>-0.1</v>
      </c>
      <c r="AL14" s="41">
        <v>-0.1</v>
      </c>
    </row>
    <row r="15" spans="1:50" x14ac:dyDescent="0.25">
      <c r="A15" s="40" t="s">
        <v>64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</row>
    <row r="16" spans="1:50" x14ac:dyDescent="0.25"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</row>
    <row r="17" spans="2:44" x14ac:dyDescent="0.25"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8"/>
      <c r="AJ17" s="74"/>
      <c r="AK17" s="74"/>
      <c r="AL17" s="74"/>
    </row>
    <row r="18" spans="2:44" x14ac:dyDescent="0.25"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</row>
    <row r="19" spans="2:44" x14ac:dyDescent="0.25"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</row>
    <row r="20" spans="2:44" x14ac:dyDescent="0.25"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</row>
    <row r="21" spans="2:44" x14ac:dyDescent="0.25"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</row>
    <row r="22" spans="2:44" x14ac:dyDescent="0.25"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</row>
    <row r="23" spans="2:44" x14ac:dyDescent="0.25"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</row>
    <row r="24" spans="2:44" x14ac:dyDescent="0.25"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</row>
    <row r="25" spans="2:44" x14ac:dyDescent="0.25"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</row>
  </sheetData>
  <hyperlinks>
    <hyperlink ref="A1" location="Índice!A1" display="Índice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4.9989318521683403E-2"/>
  </sheetPr>
  <dimension ref="A1:M22"/>
  <sheetViews>
    <sheetView showGridLines="0" workbookViewId="0"/>
  </sheetViews>
  <sheetFormatPr defaultRowHeight="15" x14ac:dyDescent="0.25"/>
  <cols>
    <col min="1" max="1" width="26.28515625" customWidth="1"/>
    <col min="2" max="14" width="13" customWidth="1"/>
  </cols>
  <sheetData>
    <row r="1" spans="1:13" x14ac:dyDescent="0.25">
      <c r="A1" s="33" t="s">
        <v>1</v>
      </c>
    </row>
    <row r="3" spans="1:13" ht="16.5" x14ac:dyDescent="0.3">
      <c r="A3" s="6" t="s">
        <v>147</v>
      </c>
      <c r="B3" s="2"/>
      <c r="C3" s="2"/>
      <c r="D3" s="2"/>
    </row>
    <row r="4" spans="1:13" ht="16.5" x14ac:dyDescent="0.3">
      <c r="A4" s="6"/>
      <c r="B4" s="2"/>
      <c r="C4" s="2"/>
      <c r="D4" s="2"/>
    </row>
    <row r="5" spans="1:13" x14ac:dyDescent="0.25">
      <c r="A5" s="79"/>
      <c r="B5" s="11" t="s">
        <v>28</v>
      </c>
      <c r="C5" s="102" t="s">
        <v>29</v>
      </c>
      <c r="D5" s="102" t="s">
        <v>30</v>
      </c>
      <c r="E5" s="102" t="s">
        <v>31</v>
      </c>
      <c r="F5" s="102" t="s">
        <v>32</v>
      </c>
      <c r="G5" s="102" t="s">
        <v>33</v>
      </c>
      <c r="H5" s="102" t="s">
        <v>34</v>
      </c>
      <c r="I5" s="102" t="s">
        <v>35</v>
      </c>
      <c r="J5" s="102" t="s">
        <v>62</v>
      </c>
      <c r="K5" s="102" t="s">
        <v>37</v>
      </c>
      <c r="L5" s="102" t="s">
        <v>38</v>
      </c>
      <c r="M5" s="20" t="s">
        <v>27</v>
      </c>
    </row>
    <row r="6" spans="1:13" x14ac:dyDescent="0.25">
      <c r="A6" s="18" t="s">
        <v>180</v>
      </c>
      <c r="B6" s="10">
        <v>388</v>
      </c>
      <c r="C6" s="10">
        <v>710</v>
      </c>
      <c r="D6" s="10">
        <v>894</v>
      </c>
      <c r="E6" s="10">
        <v>1173</v>
      </c>
      <c r="F6" s="10">
        <v>1379</v>
      </c>
      <c r="G6" s="10">
        <v>1765</v>
      </c>
      <c r="H6" s="10">
        <v>1070</v>
      </c>
      <c r="I6" s="10">
        <v>1466</v>
      </c>
      <c r="J6" s="10">
        <v>1740</v>
      </c>
      <c r="K6" s="10">
        <v>1984</v>
      </c>
      <c r="L6" s="10">
        <v>2184</v>
      </c>
      <c r="M6" s="10">
        <v>1934</v>
      </c>
    </row>
    <row r="7" spans="1:13" x14ac:dyDescent="0.25">
      <c r="A7" s="18" t="s">
        <v>212</v>
      </c>
      <c r="B7" s="10">
        <v>467</v>
      </c>
      <c r="C7" s="10">
        <v>879</v>
      </c>
      <c r="D7" s="10">
        <v>1155</v>
      </c>
      <c r="E7" s="10">
        <v>1479</v>
      </c>
      <c r="F7" s="10">
        <v>1748</v>
      </c>
      <c r="G7" s="10">
        <v>2082</v>
      </c>
      <c r="H7" s="10"/>
      <c r="I7" s="10"/>
      <c r="J7" s="10"/>
      <c r="K7" s="10"/>
      <c r="L7" s="10"/>
      <c r="M7" s="10"/>
    </row>
    <row r="8" spans="1:13" x14ac:dyDescent="0.25">
      <c r="A8" s="18">
        <v>2019</v>
      </c>
      <c r="B8" s="10">
        <v>524</v>
      </c>
      <c r="C8" s="10">
        <v>1014</v>
      </c>
      <c r="D8" s="10">
        <v>1260</v>
      </c>
      <c r="E8" s="10">
        <v>1599</v>
      </c>
      <c r="F8" s="10">
        <v>1824</v>
      </c>
      <c r="G8" s="10">
        <v>2141</v>
      </c>
      <c r="H8" s="10"/>
      <c r="I8" s="10"/>
      <c r="J8" s="10"/>
      <c r="K8" s="10"/>
      <c r="L8" s="10"/>
      <c r="M8" s="10"/>
    </row>
    <row r="9" spans="1:13" x14ac:dyDescent="0.25">
      <c r="A9" s="70" t="s">
        <v>41</v>
      </c>
    </row>
    <row r="10" spans="1:13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22" ht="24.75" customHeight="1" x14ac:dyDescent="0.25"/>
  </sheetData>
  <hyperlinks>
    <hyperlink ref="A1" location="Índice!A1" display="Índice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4.9989318521683403E-2"/>
  </sheetPr>
  <dimension ref="A1:F14"/>
  <sheetViews>
    <sheetView showGridLines="0" workbookViewId="0"/>
  </sheetViews>
  <sheetFormatPr defaultRowHeight="14.25" x14ac:dyDescent="0.25"/>
  <cols>
    <col min="1" max="1" width="36.28515625" style="17" customWidth="1"/>
    <col min="2" max="16384" width="9.140625" style="17"/>
  </cols>
  <sheetData>
    <row r="1" spans="1:6" x14ac:dyDescent="0.25">
      <c r="A1" s="33" t="s">
        <v>1</v>
      </c>
    </row>
    <row r="3" spans="1:6" x14ac:dyDescent="0.25">
      <c r="A3" s="6" t="s">
        <v>214</v>
      </c>
    </row>
    <row r="4" spans="1:6" x14ac:dyDescent="0.25">
      <c r="A4" s="6"/>
    </row>
    <row r="5" spans="1:6" x14ac:dyDescent="0.25">
      <c r="A5" s="75"/>
      <c r="B5" s="71">
        <v>2015</v>
      </c>
      <c r="C5" s="72">
        <v>2016</v>
      </c>
      <c r="D5" s="72">
        <v>2017</v>
      </c>
      <c r="E5" s="251">
        <v>2018</v>
      </c>
      <c r="F5" s="252"/>
    </row>
    <row r="6" spans="1:6" x14ac:dyDescent="0.25">
      <c r="A6" s="77"/>
      <c r="B6" s="16" t="s">
        <v>115</v>
      </c>
      <c r="C6" s="16" t="s">
        <v>115</v>
      </c>
      <c r="D6" s="16" t="s">
        <v>115</v>
      </c>
      <c r="E6" s="49" t="s">
        <v>148</v>
      </c>
      <c r="F6" s="77" t="s">
        <v>42</v>
      </c>
    </row>
    <row r="7" spans="1:6" x14ac:dyDescent="0.25">
      <c r="A7" s="18" t="str">
        <f>+'[1]Quadro Exec 2015'!$V$78</f>
        <v>Sistema de Proteção Social de Cidadania</v>
      </c>
      <c r="B7" s="10">
        <v>209</v>
      </c>
      <c r="C7" s="10">
        <v>374</v>
      </c>
      <c r="D7" s="10">
        <v>529</v>
      </c>
      <c r="E7" s="10">
        <v>484</v>
      </c>
      <c r="F7" s="48">
        <v>22</v>
      </c>
    </row>
    <row r="8" spans="1:6" x14ac:dyDescent="0.25">
      <c r="A8" s="18" t="str">
        <f>+'[1]Quadro Exec 2015'!$V$79</f>
        <v>Sistema Previdencial (excl. FSE)</v>
      </c>
      <c r="B8" s="10">
        <v>-63</v>
      </c>
      <c r="C8" s="10">
        <v>494</v>
      </c>
      <c r="D8" s="10">
        <v>1123</v>
      </c>
      <c r="E8" s="10">
        <v>1281</v>
      </c>
      <c r="F8" s="10">
        <v>883</v>
      </c>
    </row>
    <row r="9" spans="1:6" x14ac:dyDescent="0.25">
      <c r="A9" s="18" t="str">
        <f>+'[1]Quadro Exec 2015'!$V$80</f>
        <v>Regimes Especiais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</row>
    <row r="10" spans="1:6" ht="38.25" customHeight="1" x14ac:dyDescent="0.25">
      <c r="A10" s="249" t="s">
        <v>181</v>
      </c>
      <c r="B10" s="250"/>
      <c r="C10" s="250"/>
      <c r="D10" s="250"/>
      <c r="E10" s="250"/>
      <c r="F10" s="250"/>
    </row>
    <row r="11" spans="1:6" x14ac:dyDescent="0.25">
      <c r="B11" s="36"/>
      <c r="C11" s="36"/>
      <c r="D11" s="36"/>
      <c r="E11" s="36"/>
      <c r="F11" s="36"/>
    </row>
    <row r="12" spans="1:6" x14ac:dyDescent="0.25">
      <c r="B12" s="34"/>
      <c r="C12" s="34"/>
      <c r="D12" s="34"/>
      <c r="E12" s="34"/>
      <c r="F12" s="34"/>
    </row>
    <row r="13" spans="1:6" x14ac:dyDescent="0.25">
      <c r="B13" s="34"/>
      <c r="C13" s="34"/>
      <c r="D13" s="34"/>
      <c r="E13" s="34"/>
      <c r="F13" s="34"/>
    </row>
    <row r="14" spans="1:6" x14ac:dyDescent="0.25">
      <c r="B14" s="34"/>
      <c r="C14" s="34"/>
      <c r="D14" s="34"/>
      <c r="E14" s="34"/>
      <c r="F14" s="34"/>
    </row>
  </sheetData>
  <mergeCells count="2">
    <mergeCell ref="A10:F10"/>
    <mergeCell ref="E5:F5"/>
  </mergeCells>
  <hyperlinks>
    <hyperlink ref="A1" location="Índice!A1" display="Índice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A1:L13"/>
  <sheetViews>
    <sheetView showGridLines="0" workbookViewId="0"/>
  </sheetViews>
  <sheetFormatPr defaultRowHeight="14.25" x14ac:dyDescent="0.25"/>
  <cols>
    <col min="1" max="1" width="35.28515625" style="17" customWidth="1"/>
    <col min="2" max="2" width="15.85546875" style="17" customWidth="1"/>
    <col min="3" max="3" width="17.140625" style="17" customWidth="1"/>
    <col min="4" max="4" width="13.140625" style="17" customWidth="1"/>
    <col min="5" max="5" width="14.28515625" style="17" customWidth="1"/>
    <col min="6" max="6" width="16.85546875" style="17" customWidth="1"/>
    <col min="7" max="7" width="18.5703125" style="17" customWidth="1"/>
    <col min="8" max="16384" width="9.140625" style="17"/>
  </cols>
  <sheetData>
    <row r="1" spans="1:12" x14ac:dyDescent="0.25">
      <c r="A1" s="33" t="s">
        <v>1</v>
      </c>
    </row>
    <row r="3" spans="1:12" x14ac:dyDescent="0.25">
      <c r="A3" s="6" t="s">
        <v>213</v>
      </c>
    </row>
    <row r="4" spans="1:12" x14ac:dyDescent="0.25">
      <c r="A4" s="6"/>
    </row>
    <row r="5" spans="1:12" ht="15" customHeight="1" x14ac:dyDescent="0.25">
      <c r="A5" s="71"/>
      <c r="B5" s="253" t="s">
        <v>184</v>
      </c>
      <c r="C5" s="254"/>
      <c r="D5" s="255"/>
      <c r="E5" s="256" t="s">
        <v>39</v>
      </c>
      <c r="F5" s="258" t="s">
        <v>104</v>
      </c>
      <c r="G5" s="260" t="s">
        <v>109</v>
      </c>
    </row>
    <row r="6" spans="1:12" x14ac:dyDescent="0.25">
      <c r="A6" s="71"/>
      <c r="B6" s="12" t="s">
        <v>102</v>
      </c>
      <c r="C6" s="12" t="s">
        <v>126</v>
      </c>
      <c r="D6" s="12" t="s">
        <v>15</v>
      </c>
      <c r="E6" s="257"/>
      <c r="F6" s="259"/>
      <c r="G6" s="261"/>
    </row>
    <row r="7" spans="1:12" x14ac:dyDescent="0.25">
      <c r="A7" s="18" t="s">
        <v>182</v>
      </c>
      <c r="B7" s="10">
        <v>0</v>
      </c>
      <c r="C7" s="10">
        <v>0</v>
      </c>
      <c r="D7" s="10">
        <v>22</v>
      </c>
      <c r="E7" s="10">
        <v>883</v>
      </c>
      <c r="F7" s="10">
        <v>0</v>
      </c>
      <c r="G7" s="10">
        <v>904</v>
      </c>
      <c r="H7" s="34"/>
      <c r="I7" s="34"/>
      <c r="J7" s="34"/>
      <c r="K7" s="34"/>
      <c r="L7" s="34"/>
    </row>
    <row r="8" spans="1:12" x14ac:dyDescent="0.25">
      <c r="A8" s="18" t="s">
        <v>183</v>
      </c>
      <c r="B8" s="10">
        <v>297</v>
      </c>
      <c r="C8" s="10">
        <v>59</v>
      </c>
      <c r="D8" s="10">
        <v>128</v>
      </c>
      <c r="E8" s="10">
        <v>1281</v>
      </c>
      <c r="F8" s="10">
        <v>0</v>
      </c>
      <c r="G8" s="10">
        <v>1765</v>
      </c>
      <c r="H8" s="34"/>
      <c r="I8" s="34"/>
      <c r="J8" s="34"/>
      <c r="K8" s="34"/>
      <c r="L8" s="34"/>
    </row>
    <row r="9" spans="1:12" ht="27.75" customHeight="1" x14ac:dyDescent="0.25">
      <c r="A9" s="249" t="s">
        <v>185</v>
      </c>
      <c r="B9" s="250"/>
      <c r="C9" s="250"/>
      <c r="D9" s="250"/>
      <c r="E9" s="250"/>
      <c r="F9" s="250"/>
      <c r="G9" s="250"/>
    </row>
    <row r="10" spans="1:12" x14ac:dyDescent="0.25">
      <c r="B10" s="34"/>
      <c r="C10" s="34"/>
      <c r="D10" s="34"/>
      <c r="E10" s="34"/>
      <c r="F10" s="34"/>
    </row>
    <row r="11" spans="1:12" x14ac:dyDescent="0.25">
      <c r="B11" s="34"/>
      <c r="C11" s="34"/>
      <c r="D11" s="34"/>
      <c r="E11" s="34"/>
      <c r="F11" s="34"/>
    </row>
    <row r="12" spans="1:12" x14ac:dyDescent="0.25">
      <c r="B12" s="34"/>
      <c r="C12" s="34"/>
      <c r="D12" s="34"/>
      <c r="E12" s="34"/>
      <c r="F12" s="34"/>
      <c r="G12" s="34"/>
    </row>
    <row r="13" spans="1:12" x14ac:dyDescent="0.25">
      <c r="B13" s="34"/>
      <c r="C13" s="34"/>
      <c r="D13" s="34"/>
      <c r="E13" s="34"/>
      <c r="F13" s="34"/>
      <c r="G13" s="34"/>
    </row>
  </sheetData>
  <mergeCells count="5">
    <mergeCell ref="A9:G9"/>
    <mergeCell ref="B5:D5"/>
    <mergeCell ref="E5:E6"/>
    <mergeCell ref="F5:F6"/>
    <mergeCell ref="G5:G6"/>
  </mergeCells>
  <hyperlinks>
    <hyperlink ref="A1" location="Índice!A1" display="Índice" xr:uid="{00000000-0004-0000-08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9"/>
  <sheetViews>
    <sheetView showGridLines="0" workbookViewId="0"/>
  </sheetViews>
  <sheetFormatPr defaultRowHeight="14.25" x14ac:dyDescent="0.25"/>
  <cols>
    <col min="1" max="1" width="25.140625" style="17" customWidth="1"/>
    <col min="2" max="2" width="11.5703125" style="17" customWidth="1"/>
    <col min="3" max="3" width="11.85546875" style="17" customWidth="1"/>
    <col min="4" max="16384" width="9.140625" style="17"/>
  </cols>
  <sheetData>
    <row r="1" spans="1:15" x14ac:dyDescent="0.25">
      <c r="A1" s="33" t="s">
        <v>1</v>
      </c>
    </row>
    <row r="3" spans="1:15" s="6" customFormat="1" x14ac:dyDescent="0.25">
      <c r="A3" s="6" t="s">
        <v>244</v>
      </c>
    </row>
    <row r="5" spans="1:15" x14ac:dyDescent="0.25">
      <c r="A5" s="6" t="s">
        <v>154</v>
      </c>
    </row>
    <row r="6" spans="1:15" x14ac:dyDescent="0.25">
      <c r="A6" s="11" t="s">
        <v>135</v>
      </c>
      <c r="B6" s="12" t="s">
        <v>148</v>
      </c>
      <c r="C6" s="20" t="s">
        <v>253</v>
      </c>
    </row>
    <row r="7" spans="1:15" x14ac:dyDescent="0.25">
      <c r="A7" s="18" t="s">
        <v>80</v>
      </c>
      <c r="B7" s="86">
        <v>-9.8000000000000007</v>
      </c>
      <c r="C7" s="86">
        <v>19.100000000000001</v>
      </c>
      <c r="D7" s="34"/>
      <c r="E7" s="34"/>
      <c r="F7" s="34"/>
    </row>
    <row r="8" spans="1:15" x14ac:dyDescent="0.25">
      <c r="A8" s="18" t="s">
        <v>116</v>
      </c>
      <c r="B8" s="86">
        <v>3.5</v>
      </c>
      <c r="C8" s="86">
        <v>2</v>
      </c>
      <c r="D8" s="34"/>
      <c r="E8" s="34"/>
      <c r="F8" s="34"/>
    </row>
    <row r="9" spans="1:15" x14ac:dyDescent="0.25">
      <c r="A9" s="18" t="s">
        <v>21</v>
      </c>
      <c r="B9" s="86">
        <v>-2.4</v>
      </c>
      <c r="C9" s="86">
        <v>-3.3</v>
      </c>
      <c r="D9" s="34"/>
      <c r="E9" s="34"/>
      <c r="F9" s="34"/>
    </row>
    <row r="10" spans="1:15" x14ac:dyDescent="0.25">
      <c r="A10" s="82" t="s">
        <v>128</v>
      </c>
      <c r="B10" s="87">
        <v>0.7</v>
      </c>
      <c r="C10" s="87">
        <v>0.2</v>
      </c>
      <c r="D10" s="34"/>
      <c r="E10" s="34"/>
      <c r="F10" s="34"/>
    </row>
    <row r="11" spans="1:15" ht="14.25" customHeight="1" x14ac:dyDescent="0.25">
      <c r="A11" s="28" t="s">
        <v>149</v>
      </c>
    </row>
    <row r="12" spans="1:15" x14ac:dyDescent="0.25">
      <c r="A12" s="27"/>
    </row>
    <row r="14" spans="1:15" s="37" customFormat="1" x14ac:dyDescent="0.25">
      <c r="A14" s="6" t="s">
        <v>155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s="37" customFormat="1" x14ac:dyDescent="0.25">
      <c r="A15" s="35"/>
      <c r="B15" s="262">
        <v>2018</v>
      </c>
      <c r="C15" s="263"/>
      <c r="D15" s="263"/>
      <c r="E15" s="263"/>
      <c r="F15" s="263"/>
      <c r="G15" s="263"/>
      <c r="H15" s="262">
        <v>2019</v>
      </c>
      <c r="I15" s="263"/>
      <c r="J15" s="263"/>
      <c r="K15" s="263"/>
      <c r="L15" s="263"/>
      <c r="M15" s="263"/>
      <c r="N15" s="263"/>
    </row>
    <row r="16" spans="1:15" s="37" customFormat="1" x14ac:dyDescent="0.25">
      <c r="A16" s="29"/>
      <c r="B16" s="13" t="s">
        <v>28</v>
      </c>
      <c r="C16" s="15" t="s">
        <v>29</v>
      </c>
      <c r="D16" s="15" t="s">
        <v>30</v>
      </c>
      <c r="E16" s="15" t="s">
        <v>31</v>
      </c>
      <c r="F16" s="15" t="s">
        <v>32</v>
      </c>
      <c r="G16" s="88" t="s">
        <v>33</v>
      </c>
      <c r="H16" s="13" t="s">
        <v>28</v>
      </c>
      <c r="I16" s="15" t="s">
        <v>29</v>
      </c>
      <c r="J16" s="15" t="s">
        <v>30</v>
      </c>
      <c r="K16" s="15" t="s">
        <v>31</v>
      </c>
      <c r="L16" s="15" t="s">
        <v>32</v>
      </c>
      <c r="M16" s="88" t="s">
        <v>33</v>
      </c>
      <c r="N16" s="89" t="s">
        <v>254</v>
      </c>
    </row>
    <row r="17" spans="1:15" s="37" customFormat="1" x14ac:dyDescent="0.25">
      <c r="A17" s="30" t="s">
        <v>150</v>
      </c>
      <c r="B17" s="83">
        <v>1.4</v>
      </c>
      <c r="C17" s="83">
        <v>0.3</v>
      </c>
      <c r="D17" s="83">
        <v>2.2999999999999998</v>
      </c>
      <c r="E17" s="83">
        <v>0.4</v>
      </c>
      <c r="F17" s="83">
        <v>-0.9</v>
      </c>
      <c r="G17" s="83">
        <v>-2.1</v>
      </c>
      <c r="H17" s="196">
        <v>4</v>
      </c>
      <c r="I17" s="196">
        <v>3.1</v>
      </c>
      <c r="J17" s="196">
        <v>-0.8</v>
      </c>
      <c r="K17" s="196">
        <v>1.8</v>
      </c>
      <c r="L17" s="196">
        <v>2.4</v>
      </c>
      <c r="M17" s="196">
        <v>0.7</v>
      </c>
      <c r="N17" s="196">
        <v>0.2</v>
      </c>
    </row>
    <row r="18" spans="1:15" s="37" customFormat="1" x14ac:dyDescent="0.25">
      <c r="A18" s="32" t="s">
        <v>21</v>
      </c>
      <c r="B18" s="31">
        <v>0.8</v>
      </c>
      <c r="C18" s="31">
        <v>-0.6</v>
      </c>
      <c r="D18" s="31">
        <v>-1.6</v>
      </c>
      <c r="E18" s="31">
        <v>-1.4</v>
      </c>
      <c r="F18" s="31">
        <v>-1</v>
      </c>
      <c r="G18" s="31">
        <v>-1.5</v>
      </c>
      <c r="H18" s="197">
        <v>-2.5</v>
      </c>
      <c r="I18" s="197">
        <v>-0.7</v>
      </c>
      <c r="J18" s="197">
        <v>-0.6</v>
      </c>
      <c r="K18" s="197">
        <v>-1.1000000000000001</v>
      </c>
      <c r="L18" s="197">
        <v>-0.3</v>
      </c>
      <c r="M18" s="197">
        <v>-1</v>
      </c>
      <c r="N18" s="197">
        <v>-1.3</v>
      </c>
    </row>
    <row r="19" spans="1:15" s="37" customFormat="1" x14ac:dyDescent="0.25">
      <c r="A19" s="32" t="s">
        <v>151</v>
      </c>
      <c r="B19" s="31">
        <v>0.2</v>
      </c>
      <c r="C19" s="31">
        <v>1.1000000000000001</v>
      </c>
      <c r="D19" s="31">
        <v>3.6</v>
      </c>
      <c r="E19" s="31">
        <v>1.4</v>
      </c>
      <c r="F19" s="31">
        <v>0.3</v>
      </c>
      <c r="G19" s="31">
        <v>0.3</v>
      </c>
      <c r="H19" s="197">
        <v>7.2</v>
      </c>
      <c r="I19" s="197">
        <v>4.0999999999999996</v>
      </c>
      <c r="J19" s="197">
        <v>0.7</v>
      </c>
      <c r="K19" s="197">
        <v>2.6</v>
      </c>
      <c r="L19" s="197">
        <v>2.5</v>
      </c>
      <c r="M19" s="197">
        <v>2</v>
      </c>
      <c r="N19" s="197">
        <v>1.1000000000000001</v>
      </c>
    </row>
    <row r="20" spans="1:15" s="37" customFormat="1" x14ac:dyDescent="0.25">
      <c r="A20" s="32" t="s">
        <v>152</v>
      </c>
      <c r="B20" s="31">
        <v>0.5</v>
      </c>
      <c r="C20" s="31">
        <v>-0.2</v>
      </c>
      <c r="D20" s="31">
        <v>0.3</v>
      </c>
      <c r="E20" s="31">
        <v>0.5</v>
      </c>
      <c r="F20" s="31">
        <v>-0.3</v>
      </c>
      <c r="G20" s="31">
        <v>-0.9</v>
      </c>
      <c r="H20" s="197">
        <v>-0.7</v>
      </c>
      <c r="I20" s="197">
        <v>-0.3</v>
      </c>
      <c r="J20" s="197">
        <v>-0.9</v>
      </c>
      <c r="K20" s="197">
        <v>0.3</v>
      </c>
      <c r="L20" s="197">
        <v>0.2</v>
      </c>
      <c r="M20" s="197">
        <v>-0.3</v>
      </c>
      <c r="N20" s="197">
        <v>0.4</v>
      </c>
    </row>
    <row r="21" spans="1:15" s="37" customFormat="1" x14ac:dyDescent="0.25">
      <c r="A21" s="28" t="s">
        <v>153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 x14ac:dyDescent="0.25">
      <c r="B23" s="36"/>
      <c r="C23" s="36"/>
      <c r="D23" s="36"/>
      <c r="E23" s="36"/>
      <c r="F23" s="36"/>
      <c r="G23" s="36"/>
    </row>
    <row r="24" spans="1:15" x14ac:dyDescent="0.25">
      <c r="B24" s="36"/>
      <c r="C24" s="36"/>
      <c r="D24" s="36"/>
      <c r="E24" s="36"/>
      <c r="F24" s="36"/>
      <c r="G24" s="36"/>
    </row>
    <row r="25" spans="1:15" x14ac:dyDescent="0.25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5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5" x14ac:dyDescent="0.2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 x14ac:dyDescent="0.25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5" x14ac:dyDescent="0.25">
      <c r="B29" s="36"/>
      <c r="C29" s="36"/>
    </row>
  </sheetData>
  <mergeCells count="2">
    <mergeCell ref="B15:G15"/>
    <mergeCell ref="H15:N15"/>
  </mergeCells>
  <hyperlinks>
    <hyperlink ref="A1" location="Índice!A1" display="Índice" xr:uid="{00000000-0004-0000-0B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latório CFP" ma:contentTypeID="0x0101002BB514C356076F449A9CA512639719C6010800FD2A0ADDF9201F4F8F127CA741F52542" ma:contentTypeVersion="50" ma:contentTypeDescription="" ma:contentTypeScope="" ma:versionID="b1d65fd0099b288ddd035e7c50de77a5">
  <xsd:schema xmlns:xsd="http://www.w3.org/2001/XMLSchema" xmlns:xs="http://www.w3.org/2001/XMLSchema" xmlns:p="http://schemas.microsoft.com/office/2006/metadata/properties" xmlns:ns2="133bc809-a08f-41f1-823a-af2acc4d5aef" xmlns:ns3="49168b99-b9cf-44c4-9345-404727a26ef0" targetNamespace="http://schemas.microsoft.com/office/2006/metadata/properties" ma:root="true" ma:fieldsID="b2b680e3ae21f1d426eea012c2f59e78" ns2:_="" ns3:_="">
    <xsd:import namespace="133bc809-a08f-41f1-823a-af2acc4d5aef"/>
    <xsd:import namespace="49168b99-b9cf-44c4-9345-404727a26ef0"/>
    <xsd:element name="properties">
      <xsd:complexType>
        <xsd:sequence>
          <xsd:element name="documentManagement">
            <xsd:complexType>
              <xsd:all>
                <xsd:element ref="ns2:Team_x0020_Leader"/>
                <xsd:element ref="ns3:Data_x0020_Conclusão"/>
                <xsd:element ref="ns2:Fase"/>
                <xsd:element ref="ns2:Assunto_x0020_CFP" minOccurs="0"/>
                <xsd:element ref="ns2:kdaf72f82f374c1a8eb4a0ab705a5584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bc809-a08f-41f1-823a-af2acc4d5aef" elementFormDefault="qualified">
    <xsd:import namespace="http://schemas.microsoft.com/office/2006/documentManagement/types"/>
    <xsd:import namespace="http://schemas.microsoft.com/office/infopath/2007/PartnerControls"/>
    <xsd:element name="Team_x0020_Leader" ma:index="2" ma:displayName="Team Leader" ma:list="UserInfo" ma:SharePointGroup="0" ma:internalName="Team_x0020_Lead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ase" ma:index="4" ma:displayName="Fase" ma:default="Em Curso" ma:format="Dropdown" ma:internalName="Fase" ma:readOnly="false">
      <xsd:simpleType>
        <xsd:restriction base="dms:Choice">
          <xsd:enumeration value="Em Curso"/>
          <xsd:enumeration value="Em Revisão"/>
          <xsd:enumeration value="Concluído"/>
        </xsd:restriction>
      </xsd:simpleType>
    </xsd:element>
    <xsd:element name="Assunto_x0020_CFP" ma:index="6" nillable="true" ma:displayName="Assunto CFP" ma:internalName="Assunto_x0020_CFP" ma:readOnly="false">
      <xsd:simpleType>
        <xsd:restriction base="dms:Note"/>
      </xsd:simpleType>
    </xsd:element>
    <xsd:element name="kdaf72f82f374c1a8eb4a0ab705a5584" ma:index="9" nillable="true" ma:taxonomy="true" ma:internalName="kdaf72f82f374c1a8eb4a0ab705a5584" ma:taxonomyFieldName="Disponibilizar" ma:displayName="Disponibilizar" ma:readOnly="false" ma:fieldId="{4daf72f8-2f37-4c1a-8eb4-a0ab705a5584}" ma:taxonomyMulti="true" ma:sspId="6f2975ec-a232-436a-9cc6-d51fd8a347f9" ma:termSetId="08b504a9-e672-4549-84cb-51859388be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ebdbc2cd-68ff-443e-b52f-c453ff1e40de}" ma:internalName="TaxCatchAll" ma:readOnly="false" ma:showField="CatchAllData" ma:web="133bc809-a08f-41f1-823a-af2acc4d5a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bdbc2cd-68ff-443e-b52f-c453ff1e40de}" ma:internalName="TaxCatchAllLabel" ma:readOnly="false" ma:showField="CatchAllDataLabel" ma:web="133bc809-a08f-41f1-823a-af2acc4d5a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68b99-b9cf-44c4-9345-404727a26ef0" elementFormDefault="qualified">
    <xsd:import namespace="http://schemas.microsoft.com/office/2006/documentManagement/types"/>
    <xsd:import namespace="http://schemas.microsoft.com/office/infopath/2007/PartnerControls"/>
    <xsd:element name="Data_x0020_Conclusão" ma:index="3" ma:displayName="Data Conclusão" ma:format="DateOnly" ma:internalName="Data_x0020_Conclus_x00e3_o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Tipo de Conteú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3bc809-a08f-41f1-823a-af2acc4d5aef"/>
    <kdaf72f82f374c1a8eb4a0ab705a5584 xmlns="133bc809-a08f-41f1-823a-af2acc4d5aef">
      <Terms xmlns="http://schemas.microsoft.com/office/infopath/2007/PartnerControls"/>
    </kdaf72f82f374c1a8eb4a0ab705a5584>
    <Data_x0020_Conclusão xmlns="49168b99-b9cf-44c4-9345-404727a26ef0">2019-05-27T23:00:00+00:00</Data_x0020_Conclusão>
    <Team_x0020_Leader xmlns="133bc809-a08f-41f1-823a-af2acc4d5aef">
      <UserInfo>
        <DisplayName/>
        <AccountId>35</AccountId>
        <AccountType/>
      </UserInfo>
    </Team_x0020_Leader>
    <Fase xmlns="133bc809-a08f-41f1-823a-af2acc4d5aef">Concluído</Fase>
    <Assunto_x0020_CFP xmlns="133bc809-a08f-41f1-823a-af2acc4d5aef" xsi:nil="true"/>
    <TaxCatchAllLabel xmlns="133bc809-a08f-41f1-823a-af2acc4d5aef"/>
  </documentManagement>
</p:properties>
</file>

<file path=customXml/itemProps1.xml><?xml version="1.0" encoding="utf-8"?>
<ds:datastoreItem xmlns:ds="http://schemas.openxmlformats.org/officeDocument/2006/customXml" ds:itemID="{FB1547E1-6EEC-472A-98E7-A298092BD2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A1D6DF-61F4-45A7-A6AB-479D3A1D73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3bc809-a08f-41f1-823a-af2acc4d5aef"/>
    <ds:schemaRef ds:uri="49168b99-b9cf-44c4-9345-404727a26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0982F5-A119-44FA-AC41-567E0B668415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49168b99-b9cf-44c4-9345-404727a26ef0"/>
    <ds:schemaRef ds:uri="133bc809-a08f-41f1-823a-af2acc4d5a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2</vt:i4>
      </vt:variant>
    </vt:vector>
  </HeadingPairs>
  <TitlesOfParts>
    <vt:vector size="20" baseType="lpstr">
      <vt:lpstr>Índice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Quadro 1</vt:lpstr>
      <vt:lpstr>Quadro 2</vt:lpstr>
      <vt:lpstr>Quadro 3</vt:lpstr>
      <vt:lpstr>Índice!Área_de_Impressão</vt:lpstr>
      <vt:lpstr>Gráfico_1_–__Variação_homóloga_acumulada_da_receita_da_Segurança_Social_sem_FSE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Noémia Silva Goulart</dc:creator>
  <cp:lastModifiedBy>Nádia Dinis</cp:lastModifiedBy>
  <cp:lastPrinted>2017-06-08T08:25:17Z</cp:lastPrinted>
  <dcterms:created xsi:type="dcterms:W3CDTF">2014-10-07T11:29:57Z</dcterms:created>
  <dcterms:modified xsi:type="dcterms:W3CDTF">2019-09-05T12:02:05Z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0x0101002BB514C356076F449A9CA512639719C6010800FD2A0ADDF9201F4F8F127CA741F52542</vt:lpwstr>
  </property>
  <property fmtid="{D5CDD505-2E9C-101B-9397-08002B2CF9AE}" pid="3" name="Disponibilizar">
    <vt:lpwstr/>
  </property>
  <property fmtid="{D5CDD505-2E9C-101B-9397-08002B2CF9AE}" pid="4" name="Área de Atividade">
    <vt:lpwstr/>
  </property>
  <property fmtid="{D5CDD505-2E9C-101B-9397-08002B2CF9AE}" pid="5" name="cb3625efff2c4883989cd63b6c04d18d">
    <vt:lpwstr/>
  </property>
  <property fmtid="{D5CDD505-2E9C-101B-9397-08002B2CF9AE}" pid="6" name="_docset_NoMedatataSyncRequired">
    <vt:lpwstr>False</vt:lpwstr>
  </property>
  <property fmtid="{D5CDD505-2E9C-101B-9397-08002B2CF9AE}" pid="7" name="Team Leader">
    <vt:lpwstr>35</vt:lpwstr>
  </property>
  <property fmtid="{D5CDD505-2E9C-101B-9397-08002B2CF9AE}" pid="8" name="kdaf72f82f374c1a8eb4a0ab705a5584">
    <vt:lpwstr/>
  </property>
  <property fmtid="{D5CDD505-2E9C-101B-9397-08002B2CF9AE}" pid="9" name="Data Conclusão">
    <vt:filetime>2018-09-12T23:00:00Z</vt:filetime>
  </property>
  <property fmtid="{D5CDD505-2E9C-101B-9397-08002B2CF9AE}" pid="10" name="DocumentSetDescription">
    <vt:lpwstr/>
  </property>
  <property fmtid="{D5CDD505-2E9C-101B-9397-08002B2CF9AE}" pid="11" name="Fase do Processo">
    <vt:lpwstr/>
  </property>
  <property fmtid="{D5CDD505-2E9C-101B-9397-08002B2CF9AE}" pid="12" name="Links1">
    <vt:lpwstr/>
  </property>
  <property fmtid="{D5CDD505-2E9C-101B-9397-08002B2CF9AE}" pid="13" name="Número Único1">
    <vt:lpwstr/>
  </property>
</Properties>
</file>