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intranet.cfp.pt/sites/fp/trabalhos/OE/OE 2016/Relatório/"/>
    </mc:Choice>
  </mc:AlternateContent>
  <bookViews>
    <workbookView xWindow="0" yWindow="0" windowWidth="28800" windowHeight="12435" tabRatio="889"/>
  </bookViews>
  <sheets>
    <sheet name="Índice" sheetId="97" r:id="rId1"/>
    <sheet name="Gráfico 1_Chart 1" sheetId="109" r:id="rId2"/>
    <sheet name="Gráfico 2_Chart 2" sheetId="110" r:id="rId3"/>
    <sheet name="Gráfico 3_Chart 3" sheetId="120" r:id="rId4"/>
    <sheet name="Gráfico 4_Chart 4" sheetId="114" r:id="rId5"/>
    <sheet name="Gráfico 5_Chart 5" sheetId="115" r:id="rId6"/>
    <sheet name="Gráfico 6_Chart 6" sheetId="116" r:id="rId7"/>
    <sheet name="Gráfico 7_Chart 7" sheetId="107" r:id="rId8"/>
    <sheet name="Gráfico 8_Chart 8" sheetId="108" r:id="rId9"/>
    <sheet name="Gráfico 9_Chart 9" sheetId="38" r:id="rId10"/>
    <sheet name="Gráfico 10_Chart 10" sheetId="102" r:id="rId11"/>
    <sheet name="Gráfico 11_Chart 11" sheetId="103" r:id="rId12"/>
    <sheet name="Gráfico 12_Chart 12" sheetId="104" r:id="rId13"/>
    <sheet name="Gráfico 13_Chart 13" sheetId="33" r:id="rId14"/>
    <sheet name="Gráfico 14_Chart 14" sheetId="28" r:id="rId15"/>
    <sheet name="Gráfico 15_Chart 15" sheetId="29" r:id="rId16"/>
    <sheet name="Gráfico 16_Chart 16" sheetId="30" r:id="rId17"/>
    <sheet name="Gráfico 17_Chart 17" sheetId="99" r:id="rId18"/>
    <sheet name="Gráfico 18_Chart 18" sheetId="100" r:id="rId19"/>
    <sheet name="Quadro 1_Table 1" sheetId="111" r:id="rId20"/>
    <sheet name="Quadro 2_Table 2" sheetId="112" r:id="rId21"/>
    <sheet name="Quadro 3_Table 3" sheetId="23" r:id="rId22"/>
    <sheet name="Quadro 4_Table 4" sheetId="98" r:id="rId23"/>
    <sheet name="Quadro 5_Table 5" sheetId="106" r:id="rId24"/>
    <sheet name="Quadro 6_Table 6" sheetId="61" r:id="rId25"/>
    <sheet name="Quadro 7_Table 7" sheetId="93" r:id="rId26"/>
    <sheet name="Quadro 8_Table 8" sheetId="105" r:id="rId27"/>
    <sheet name="Quadro 9_Table 9" sheetId="31" r:id="rId28"/>
    <sheet name="Quadro 10_Table 10" sheetId="32" r:id="rId29"/>
    <sheet name="Quadro 11_Table 11" sheetId="113" r:id="rId30"/>
    <sheet name="Quadro 12_Table 12" sheetId="117" r:id="rId31"/>
    <sheet name="Quadro 13_Table 13" sheetId="101" r:id="rId32"/>
    <sheet name="Quadro 14_Table 14" sheetId="118" r:id="rId33"/>
    <sheet name="Quadro 15_Table 15" sheetId="89" r:id="rId34"/>
    <sheet name="Quadro 16_Table 16" sheetId="88" r:id="rId35"/>
    <sheet name="Quadro 17_Table 17" sheetId="87"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1.1_População_Residente_por_Sexo_e_Grupo_Etário__Censos">'[1]Gráf SG das AP em PT e AE'!$B$4</definedName>
    <definedName name="_1.2_População_Residente___Estimativas">'[1]Gráf SG das AP em PT e AE'!$B$26</definedName>
    <definedName name="_EME1" localSheetId="3">#REF!</definedName>
    <definedName name="_EME1" localSheetId="30">#REF!</definedName>
    <definedName name="_EME1">#REF!</definedName>
    <definedName name="_EME2" localSheetId="3">#REF!</definedName>
    <definedName name="_EME2" localSheetId="30">#REF!</definedName>
    <definedName name="_EME2">#REF!</definedName>
    <definedName name="_FAP1" localSheetId="3">#REF!</definedName>
    <definedName name="_FAP1" localSheetId="30">#REF!</definedName>
    <definedName name="_FAP1">#REF!</definedName>
    <definedName name="_FAP2" localSheetId="3">#REF!</definedName>
    <definedName name="_FAP2" localSheetId="30">#REF!</definedName>
    <definedName name="_FAP2">#REF!</definedName>
    <definedName name="_Order1" hidden="1">255</definedName>
    <definedName name="_Order2" hidden="1">255</definedName>
    <definedName name="AA" localSheetId="3">#REF!</definedName>
    <definedName name="AA" localSheetId="30">#REF!</definedName>
    <definedName name="AA">#REF!</definedName>
    <definedName name="AA_2" localSheetId="3">#REF!</definedName>
    <definedName name="AA_2" localSheetId="30">#REF!</definedName>
    <definedName name="AA_2">#REF!</definedName>
    <definedName name="Abonos_novos_do_mês_de_Agosto_de_1994" localSheetId="3">#REF!</definedName>
    <definedName name="Abonos_novos_do_mês_de_Agosto_de_1994" localSheetId="30">#REF!</definedName>
    <definedName name="Abonos_novos_do_mês_de_Agosto_de_1994">#REF!</definedName>
    <definedName name="AEMTSALARIAL" localSheetId="3">#REF!</definedName>
    <definedName name="AEMTSALARIAL" localSheetId="30">#REF!</definedName>
    <definedName name="AEMTSALARIAL">#REF!</definedName>
    <definedName name="after_reform">OFFSET([2]graf!$B$4,1,0,COUNT([2]graf!$B$1:$B$65536),1)</definedName>
    <definedName name="after_reformLabel">[2]graf!$B$4</definedName>
    <definedName name="after_reformX">OFFSET([2]graf!$B$4,1,0,COUNT([2]graf!$B$1:$B$65536)-1,1)</definedName>
    <definedName name="ag" localSheetId="3">#REF!</definedName>
    <definedName name="ag" localSheetId="30">#REF!</definedName>
    <definedName name="ag">#REF!</definedName>
    <definedName name="ag_2" localSheetId="3">#REF!</definedName>
    <definedName name="ag_2" localSheetId="30">#REF!</definedName>
    <definedName name="ag_2">#REF!</definedName>
    <definedName name="agosto" localSheetId="3">#REF!</definedName>
    <definedName name="agosto" localSheetId="30">#REF!</definedName>
    <definedName name="agosto">#REF!</definedName>
    <definedName name="agosto_2" localSheetId="3">#REF!</definedName>
    <definedName name="agosto_2" localSheetId="30">#REF!</definedName>
    <definedName name="agosto_2">#REF!</definedName>
    <definedName name="Alta" localSheetId="1">#REF!</definedName>
    <definedName name="Alta" localSheetId="18">#REF!</definedName>
    <definedName name="Alta" localSheetId="2">#REF!</definedName>
    <definedName name="Alta" localSheetId="3">#REF!</definedName>
    <definedName name="Alta" localSheetId="4">#REF!</definedName>
    <definedName name="Alta" localSheetId="5">#REF!</definedName>
    <definedName name="Alta" localSheetId="6">#REF!</definedName>
    <definedName name="Alta" localSheetId="19">#REF!</definedName>
    <definedName name="Alta" localSheetId="20">#REF!</definedName>
    <definedName name="Alta">#REF!</definedName>
    <definedName name="anscount" hidden="1">1</definedName>
    <definedName name="AO">[3]LValores!$C$16:$C$17</definedName>
    <definedName name="Australia_5B">[4]GRAD!$E$32:$G$32</definedName>
    <definedName name="Austria_5B">[4]GRAD!$E$33:$G$33</definedName>
    <definedName name="Autorizada" localSheetId="3">#REF!</definedName>
    <definedName name="Autorizada" localSheetId="30">#REF!</definedName>
    <definedName name="Autorizada">#REF!</definedName>
    <definedName name="Autorizada_2" localSheetId="3">#REF!</definedName>
    <definedName name="Autorizada_2" localSheetId="30">#REF!</definedName>
    <definedName name="Autorizada_2">#REF!</definedName>
    <definedName name="before_reform">OFFSET([2]graf!$D$4,1,0,COUNT([2]graf!$D$1:$D$65536),1)</definedName>
    <definedName name="before_reformLabel">[2]graf!$D$4</definedName>
    <definedName name="before_reformX">OFFSET([2]graf!$D$4,1,0,COUNT([2]graf!$D$1:$D$65536)-1,1)</definedName>
    <definedName name="Belgium_5B">[4]GRAD!$E$34:$G$34</definedName>
    <definedName name="BENEF" localSheetId="3">#REF!</definedName>
    <definedName name="BENEF" localSheetId="30">#REF!</definedName>
    <definedName name="BENEF">#REF!</definedName>
    <definedName name="BENEFICIARIO">[5]LValores!$C$6:$C$14</definedName>
    <definedName name="BENEFICIÁRIO" localSheetId="3">#REF!</definedName>
    <definedName name="BENEFICIÁRIO" localSheetId="30">#REF!</definedName>
    <definedName name="BENEFICIÁRIO">#REF!</definedName>
    <definedName name="calcul">[6]Calcul_B1.1!$A$1:$L$37</definedName>
    <definedName name="calcul1">[7]Calcul_B1.1!$A$1:$L$37</definedName>
    <definedName name="ccode">[8]Sheet2!$A$1:$D$393</definedName>
    <definedName name="Clima">[9]clima!$B$1:$B$232</definedName>
    <definedName name="CODSERV" localSheetId="3">#REF!</definedName>
    <definedName name="CODSERV" localSheetId="30">#REF!</definedName>
    <definedName name="CODSERV">#REF!</definedName>
    <definedName name="countries">[10]B3.3!$O$6:$Q$59</definedName>
    <definedName name="Czech_Republic_5B">[4]GRAD!$E$35:$G$35</definedName>
    <definedName name="datas">OFFSET([2]graf!$A$4,1,0,COUNT([2]graf!$A$1:$A$65536),1)</definedName>
    <definedName name="datas1">OFFSET([2]graf!$A$4,1,0,COUNT([2]graf!$A$1:$A$65536),1)</definedName>
    <definedName name="datasX">OFFSET([2]graf!$A$4,2,0,COUNT([2]graf!$A$1:$A$65536)-1,1)</definedName>
    <definedName name="datasX1">OFFSET([2]graf!$A$4,2,0,COUNT([2]graf!$A$1:$A$65536)-1,1)</definedName>
    <definedName name="Denmark_5B">[4]GRAD!$E$37:$G$37</definedName>
    <definedName name="DESP" localSheetId="3">#REF!</definedName>
    <definedName name="DESP" localSheetId="30">#REF!</definedName>
    <definedName name="DESP">#REF!</definedName>
    <definedName name="e" localSheetId="3">#REF!</definedName>
    <definedName name="e" localSheetId="30">#REF!</definedName>
    <definedName name="e">#REF!</definedName>
    <definedName name="e_2" localSheetId="3">#REF!</definedName>
    <definedName name="e_2" localSheetId="30">#REF!</definedName>
    <definedName name="e_2">#REF!</definedName>
    <definedName name="emgfa1" localSheetId="3">#REF!</definedName>
    <definedName name="emgfa1" localSheetId="30">#REF!</definedName>
    <definedName name="emgfa1">#REF!</definedName>
    <definedName name="EMGFA2" localSheetId="3">#REF!</definedName>
    <definedName name="EMGFA2" localSheetId="30">#REF!</definedName>
    <definedName name="EMGFA2">#REF!</definedName>
    <definedName name="emgfa97_1" localSheetId="3">#REF!</definedName>
    <definedName name="emgfa97_1" localSheetId="30">#REF!</definedName>
    <definedName name="emgfa97_1">#REF!</definedName>
    <definedName name="ESTADO">[3]LValores!$C$21:$C$23</definedName>
    <definedName name="Excel_BuiltIn_Extract" localSheetId="3">#REF!</definedName>
    <definedName name="Excel_BuiltIn_Extract" localSheetId="30">#REF!</definedName>
    <definedName name="Excel_BuiltIn_Extract">#REF!</definedName>
    <definedName name="Excel_BuiltIn_Extract_2" localSheetId="3">#REF!</definedName>
    <definedName name="Excel_BuiltIn_Extract_2" localSheetId="30">#REF!</definedName>
    <definedName name="Excel_BuiltIn_Extract_2">#REF!</definedName>
    <definedName name="_xlnm.Extract" localSheetId="3">#REF!</definedName>
    <definedName name="_xlnm.Extract" localSheetId="30">#REF!</definedName>
    <definedName name="_xlnm.Extract">#REF!</definedName>
    <definedName name="Finland_5B">[4]GRAD!$E$36:$G$36</definedName>
    <definedName name="FOFI" localSheetId="3">#REF!</definedName>
    <definedName name="FOFI" localSheetId="30">#REF!</definedName>
    <definedName name="FOFI">#REF!</definedName>
    <definedName name="France_5B">[4]GRAD!$E$38:$G$38</definedName>
    <definedName name="FUNC" localSheetId="3">#REF!</definedName>
    <definedName name="FUNC" localSheetId="30">#REF!</definedName>
    <definedName name="FUNC">#REF!</definedName>
    <definedName name="FUNCIONAL">'[11]Encargos plurianuais'!$AC$59:$AC$143</definedName>
    <definedName name="G1_CP_VH">OFFSET([12]Consumo!$C$57,COUNTA([12]Consumo!$C$1:$C$65536)-[12]Configuracao!$E$8,1,[12]Configuracao!$E$8,1)</definedName>
    <definedName name="G1_DATAS">OFFSET([12]Consumo!$C$57,COUNTA([12]Consumo!$C$1:$C$65536)-[12]Configuracao!$E$8,-1,[12]Configuracao!$E$8,2)</definedName>
    <definedName name="G1_ICCP">OFFSET([12]Consumo!$C$57,COUNTA([12]Consumo!$C$1:$C$65536)-[12]Configuracao!$E$8,2,[12]Configuracao!$E$8,1)</definedName>
    <definedName name="G16_CUST_TRAB_EU13">OFFSET([12]MercadoTrabalho!$C$57,COUNTA([12]MercadoTrabalho!$C$1:$C$65536)-[12]Configuracao!$E$12,2,[12]Configuracao!$E$12,1)</definedName>
    <definedName name="G16_CUST_TRAB_PT">OFFSET([12]MercadoTrabalho!$C$57,COUNTA([12]MercadoTrabalho!$C$1:$C$65536)-[12]Configuracao!$E$12,1,[12]Configuracao!$E$12,1)</definedName>
    <definedName name="G16_DATAS">OFFSET([12]MercadoTrabalho!$C$57,COUNTA([12]MercadoTrabalho!$C$1:$C$65536)-[12]Configuracao!$E$12,-1,[12]Configuracao!$E$12,2)</definedName>
    <definedName name="G17_COLOC_MM3_VH">OFFSET([12]MercadoTrabalho!$M$57,COUNTA([12]MercadoTrabalho!$M$1:$M$65536)-[12]Configuracao!$E$13,4,[12]Configuracao!$E$13,1)</definedName>
    <definedName name="G17_DATAS">OFFSET([12]MercadoTrabalho!$M$57,COUNTA([12]MercadoTrabalho!$M$1:$M$65536)-[12]Configuracao!$E$13,0,[12]Configuracao!$E$13,1)</definedName>
    <definedName name="G17_OFERTAS_EMPREGO_MM3_VH">OFFSET([12]MercadoTrabalho!$M$57,COUNTA([12]MercadoTrabalho!$M$1:$M$65536)-[12]Configuracao!$E$13,3,[12]Configuracao!$E$13,1)</definedName>
    <definedName name="G18_DATAS">OFFSET([12]MercadoTrabalho!$M$57,COUNTA([12]MercadoTrabalho!$M$1:$M$65536)-[12]Configuracao!$E$14,0,[12]Configuracao!$E$14,1)</definedName>
    <definedName name="G18_DESEMP_INSCR_LP_VH">OFFSET([12]MercadoTrabalho!$M$57,COUNTA([12]MercadoTrabalho!$M$1:$M$65536)-[12]Configuracao!$E$14,2,[12]Configuracao!$E$14,1)</definedName>
    <definedName name="G18_DESEMP_REGIS_FP_VH">OFFSET([12]MercadoTrabalho!$M$57,COUNTA([12]MercadoTrabalho!$M$1:$M$65536)-[12]Configuracao!$E$14,1,[12]Configuracao!$E$14,1)</definedName>
    <definedName name="G19_CONTRAT_COLECT">OFFSET([12]MercadoTrabalho!$Z$57,COUNTA([12]MercadoTrabalho!$Z$1:$Z$65536)-[12]Configuracao!$E$16,1,[12]Configuracao!$E$16,1)</definedName>
    <definedName name="G19_CONTRAT_COLECT_INDIV">OFFSET([12]MercadoTrabalho!$Z$57,COUNTA([12]MercadoTrabalho!$Z$1:$Z$65536)-[12]Configuracao!$E$16,2,[12]Configuracao!$E$16,1)</definedName>
    <definedName name="G19_DATAS">OFFSET([12]MercadoTrabalho!$Z$57,COUNTA([12]MercadoTrabalho!$Z$1:$Z$65536)-[12]Configuracao!$E$16,0,[12]Configuracao!$E$16,1)</definedName>
    <definedName name="G2_AUTOS_MM3_VH">OFFSET([12]Consumo!$J$57,COUNTA([12]Consumo!$J$1:$J$65536)-[12]Configuracao!$E$9,4,[12]Configuracao!$E$9,1)</definedName>
    <definedName name="G2_DATAS">OFFSET([12]Consumo!$J$57,COUNTA([12]Consumo!$J$1:$J$65536)-[12]Configuracao!$E$9,0,[12]Configuracao!$E$9,1)</definedName>
    <definedName name="G2_IVNCR_TOTAL_MM3_VH">OFFSET([12]Consumo!$J$57,COUNTA([12]Consumo!$J$1:$J$65536)-[12]Configuracao!$E$9,1,[12]Configuracao!$E$9,1)</definedName>
    <definedName name="G20_DATAS">OFFSET([12]MercadoTrabalho!$C$57,COUNTA([12]MercadoTrabalho!$C$1:$C$65536)-[12]Configuracao!$E$19,-1,[12]Configuracao!$E$19,2)</definedName>
    <definedName name="G20_TAXA_DESEMPREGO">OFFSET([12]MercadoTrabalho!$C$57,COUNTA([12]MercadoTrabalho!$C$1:$C$65536)-[12]Configuracao!$E$19,3,[12]Configuracao!$E$19,1)</definedName>
    <definedName name="G21_DATAS">OFFSET([12]MercadoTrabalho!$C$57,COUNTA([12]MercadoTrabalho!$C$1:$C$65536)-[12]Configuracao!$E$20,-1,[12]Configuracao!$E$20,2)</definedName>
    <definedName name="G21_TAXA_DESEMPREGO">OFFSET([12]MercadoTrabalho!$C$57,COUNTA([12]MercadoTrabalho!$C$1:$C$65536)-[12]Configuracao!$E$20,3,[12]Configuracao!$E$20,1)</definedName>
    <definedName name="G21_TAXA_DESEMPREGO_MEDIA_ANUAL">OFFSET([12]MercadoTrabalho!$C$57,COUNTA([12]MercadoTrabalho!$C$1:$C$65536)-[12]Configuracao!$E$20,4,[12]Configuracao!$E$20,1)</definedName>
    <definedName name="G22_DATAS">OFFSET([12]MercadoTrabalho!$M$58,COUNTA([12]MercadoTrabalho!$M$1:$M$65536)-[12]Configuracao!$E$21-1,0,[12]Configuracao!$E$21,1)</definedName>
    <definedName name="G22_REMUN_ANO_T">OFFSET([12]MercadoTrabalho!$M$58,COUNTA([12]MercadoTrabalho!$M$1:$M$65536)-1-[12]Configuracao!$E$21,5,[12]Configuracao!$E$21,1)</definedName>
    <definedName name="G22_REMUN_ANO_TMINUS1">OFFSET([12]MercadoTrabalho!$M$58,COUNTA([12]MercadoTrabalho!$M$1:$M$65536)-13-[12]Configuracao!$E$21,5,[12]Configuracao!$E$21,1)</definedName>
    <definedName name="G23_CONTRIB_EMP_TRIM_ACTUAL">OFFSET([12]MercadoTrabalho!$C$58,COUNTA([12]MercadoTrabalho!$C$1:$C$65536)-2,5,1,4)</definedName>
    <definedName name="G23_CONTRIB_EMP_TRIM_HOMOLOGO">OFFSET([12]MercadoTrabalho!$C$58,COUNTA([12]MercadoTrabalho!$C$1:$C$65536)-6,5,1,4)</definedName>
    <definedName name="G24_DATAS">OFFSET([12]MercadoTrabalho!$M$58,COUNTA([12]MercadoTrabalho!$M$1:$M$65536)-[12]Configuracao!$E$23-1,0,[12]Configuracao!$E$23,1)</definedName>
    <definedName name="G24_INDIVIDUOS_ANO_T">OFFSET([12]MercadoTrabalho!$M$58,COUNTA([12]MercadoTrabalho!$M$1:$M$65536)-1-[12]Configuracao!$E$23,6,[12]Configuracao!$E$23,1)</definedName>
    <definedName name="G24_INDIVIDUOS_ANO_TMINUS1">OFFSET([12]MercadoTrabalho!$M$58,COUNTA([12]MercadoTrabalho!$M$1:$M$65536)-13-[12]Configuracao!$E$23,6,[12]Configuracao!$E$23,1)</definedName>
    <definedName name="G24_REMUN_ANO_T">OFFSET([12]MercadoTrabalho!$M$58,COUNTA([12]MercadoTrabalho!$M$1:$M$65536)-1-[12]Configuracao!$E$23,5,[12]Configuracao!$E$23,1)</definedName>
    <definedName name="G24_REMUN_ANO_TMINUS1">OFFSET([12]MercadoTrabalho!$M$58,COUNTA([12]MercadoTrabalho!$M$1:$M$65536)-13-[12]Configuracao!$E$23,5,[12]Configuracao!$E$23,1)</definedName>
    <definedName name="G25_CONTRIB_EMP_TRIM_ACTUAL">OFFSET([12]MercadoTrabalho!$C$58,COUNTA([12]MercadoTrabalho!$C$1:$C$65536)-2,5,1,4)</definedName>
    <definedName name="G25_CONTRIB_EMP_TRIM_HOMOLOGO">OFFSET([12]MercadoTrabalho!$C$58,COUNTA([12]MercadoTrabalho!$C$1:$C$65536)-3,5,1,4)</definedName>
    <definedName name="G3_DATAS">OFFSET([12]Consumo!$J$57,COUNTA([12]Consumo!$J$1:$J$65536)-[12]Configuracao!$E$10,0,[12]Configuracao!$E$10,1)</definedName>
    <definedName name="G3_IVNCR_ALIM_MM3_VH">OFFSET([12]Consumo!$J$57,COUNTA([12]Consumo!$J$1:$J$65536)-[12]Configuracao!$E$10,2,[12]Configuracao!$E$10,1)</definedName>
    <definedName name="G3_IVNCR_NAOALIM_MM3_VH">OFFSET([12]Consumo!$J$57,COUNTA([12]Consumo!$J$1:$J$65536)-[12]Configuracao!$E$10,3,[12]Configuracao!$E$10,1)</definedName>
    <definedName name="G3_IVNCR_TOTAL_MM3_VH">OFFSET([12]Consumo!$J$57,COUNTA([12]Consumo!$J$1:$J$65536)-[12]Configuracao!$E$10,1,[12]Configuracao!$E$10,1)</definedName>
    <definedName name="G4_DATAS">OFFSET([12]Consumo!$J$57,COUNTA([12]Consumo!$J$1:$J$65536)-[12]Configuracao!$E$11,0,[12]Configuracao!$E$11,1)</definedName>
    <definedName name="G4_ICC">OFFSET([12]Consumo!$J$57,COUNTA([12]Consumo!$J$1:$J$65536)-[12]Configuracao!$E$11,6,[12]Configuracao!$E$11,1)</definedName>
    <definedName name="G4_OPORT_AQUI_DURAD">OFFSET([12]Consumo!$J$57,COUNTA([12]Consumo!$J$1:$J$65536)-[12]Configuracao!$E$11,7,[12]Configuracao!$E$11,1)</definedName>
    <definedName name="G5_CP_VH">OFFSET([12]Consumo!$C$57,COUNTA([12]Consumo!$C$1:$C$65536)-[12]Configuracao!$E$15,1,[12]Configuracao!$E$15,1)</definedName>
    <definedName name="G5_DATAS">OFFSET([12]Consumo!$C$57,COUNTA([12]Consumo!$C$1:$C$65536)-[12]Configuracao!$E$15,-1,[12]Configuracao!$E$15,2)</definedName>
    <definedName name="G5_DURAD_CONTRIB_PP">OFFSET([12]Consumo!$C$57,COUNTA([12]Consumo!$C$1:$C$65536)-[12]Configuracao!$E$15,3,[12]Configuracao!$E$15,1)</definedName>
    <definedName name="G5_NAO_DURAD_CONTRIB_PP">OFFSET([12]Consumo!$C$57,COUNTA([12]Consumo!$C$1:$C$65536)-[12]Configuracao!$E$15,4,[12]Configuracao!$E$15,1)</definedName>
    <definedName name="G6_AUTOS_MM3_VH">OFFSET([12]Consumo!$J$57,COUNTA([12]Consumo!$J$1:$J$65536)-[12]Configuracao!$E$17,4,[12]Configuracao!$E$17,1)</definedName>
    <definedName name="G6_AUTOS_UNID">OFFSET([12]Consumo!$J$57,COUNTA([12]Consumo!$J$1:$J$65536)-[12]Configuracao!$E$17,5,[12]Configuracao!$E$17,1)</definedName>
    <definedName name="G6_DATAS">OFFSET([12]Consumo!$J$57,COUNTA([12]Consumo!$J$1:$J$65536)-[12]Configuracao!$E$17,0,[12]Configuracao!$E$17,1)</definedName>
    <definedName name="G7_CONFCONS">OFFSET([12]Consumo!$J$57,COUNTA([12]Consumo!$J$1:$J$65536)-[12]Configuracao!$E$18,6,[12]Configuracao!$E$18,1)</definedName>
    <definedName name="G7_DATAS">OFFSET([12]Consumo!$J$57,COUNTA([12]Consumo!$J$1:$J$65536)-[12]Configuracao!$E$18,0,[12]Configuracao!$E$18,1)</definedName>
    <definedName name="G7_ICC">OFFSET([12]Consumo!$J$57,COUNTA([12]Consumo!$J$1:$J$65536)-[12]Configuracao!$E$18,6,[12]Configuracao!$E$18,1)</definedName>
    <definedName name="G7_OPIN_PIDITBC">OFFSET([12]Consumo!$J$57,COUNTA([12]Consumo!$J$1:$J$65536)-[12]Configuracao!$E$18,9,[12]Configuracao!$E$18,1)</definedName>
    <definedName name="G7_OPIN_VVCR">OFFSET([12]Consumo!$J$57,COUNTA([12]Consumo!$J$1:$J$65536)-[12]Configuracao!$E$18,8,[12]Configuracao!$E$18,1)</definedName>
    <definedName name="GABS" localSheetId="3">#REF!</definedName>
    <definedName name="GABS" localSheetId="30">#REF!</definedName>
    <definedName name="GABS">#REF!</definedName>
    <definedName name="gabs1" localSheetId="3">#REF!</definedName>
    <definedName name="gabs1" localSheetId="30">#REF!</definedName>
    <definedName name="gabs1">#REF!</definedName>
    <definedName name="gabs2" localSheetId="3">#REF!</definedName>
    <definedName name="gabs2" localSheetId="30">#REF!</definedName>
    <definedName name="gabs2">#REF!</definedName>
    <definedName name="Germany_5B">[4]GRAD!$E$39:$G$39</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Hungary_5B">[4]GRAD!$E$41:$G$41</definedName>
    <definedName name="I_8b">[13]FP!$IV$7:$IV$9</definedName>
    <definedName name="Iceland_5B">[4]GRAD!$E$42:$G$42</definedName>
    <definedName name="Importância" localSheetId="1">#REF!</definedName>
    <definedName name="Importância" localSheetId="18">#REF!</definedName>
    <definedName name="Importância" localSheetId="2">#REF!</definedName>
    <definedName name="Importância" localSheetId="3">#REF!</definedName>
    <definedName name="Importância" localSheetId="4">#REF!</definedName>
    <definedName name="Importância" localSheetId="5">#REF!</definedName>
    <definedName name="Importância" localSheetId="6">#REF!</definedName>
    <definedName name="Importância" localSheetId="19">#REF!</definedName>
    <definedName name="Importância" localSheetId="20">#REF!</definedName>
    <definedName name="Importância">#REF!</definedName>
    <definedName name="INST">'[11]Encargos plurianuais'!$W$59:$W$64</definedName>
    <definedName name="INSTRUMENTO" localSheetId="3">#REF!</definedName>
    <definedName name="INSTRUMENTO" localSheetId="30">#REF!</definedName>
    <definedName name="INSTRUMENTO">#REF!</definedName>
    <definedName name="Ireland_5B">[4]GRAD!$E$43:$G$43</definedName>
    <definedName name="Italy_5B">[4]GRAD!$E$45:$G$45</definedName>
    <definedName name="Japan_5B">[4]GRAD!$E$46:$G$46</definedName>
    <definedName name="Korea_5B">[4]GRAD!$E$47:$G$47</definedName>
    <definedName name="MAPA" localSheetId="3">#REF!</definedName>
    <definedName name="MAPA" localSheetId="30">#REF!</definedName>
    <definedName name="MAPA">#REF!</definedName>
    <definedName name="mapa1" localSheetId="3">#REF!</definedName>
    <definedName name="mapa1" localSheetId="30">#REF!</definedName>
    <definedName name="mapa1">#REF!</definedName>
    <definedName name="MAPA2" localSheetId="3">#REF!</definedName>
    <definedName name="MAPA2" localSheetId="30">#REF!</definedName>
    <definedName name="MAPA2">#REF!</definedName>
    <definedName name="Mar" localSheetId="3">#REF!</definedName>
    <definedName name="Mar" localSheetId="30">#REF!</definedName>
    <definedName name="Mar">#REF!</definedName>
    <definedName name="Mar_2" localSheetId="3">#REF!</definedName>
    <definedName name="Mar_2" localSheetId="30">#REF!</definedName>
    <definedName name="Mar_2">#REF!</definedName>
    <definedName name="MARINHA1" localSheetId="3">#REF!</definedName>
    <definedName name="MARINHA1" localSheetId="30">#REF!</definedName>
    <definedName name="MARINHA1">#REF!</definedName>
    <definedName name="MARINHA2" localSheetId="3">#REF!</definedName>
    <definedName name="MARINHA2" localSheetId="30">#REF!</definedName>
    <definedName name="MARINHA2">#REF!</definedName>
    <definedName name="Men">[4]GRAD!$F$2:$F$61</definedName>
    <definedName name="MES" localSheetId="3">#REF!</definedName>
    <definedName name="MES" localSheetId="30">#REF!</definedName>
    <definedName name="MES">#REF!</definedName>
    <definedName name="MES_2" localSheetId="3">#REF!</definedName>
    <definedName name="MES_2" localSheetId="30">#REF!</definedName>
    <definedName name="MES_2">#REF!</definedName>
    <definedName name="MESS" localSheetId="3">#REF!</definedName>
    <definedName name="MESS" localSheetId="30">#REF!</definedName>
    <definedName name="MESS">#REF!</definedName>
    <definedName name="Mexico_5B">[4]GRAD!$E$49:$G$49</definedName>
    <definedName name="MIN" localSheetId="3">#REF!</definedName>
    <definedName name="MIN" localSheetId="30">#REF!</definedName>
    <definedName name="MIN">#REF!</definedName>
    <definedName name="miniesterio" localSheetId="3">#REF!</definedName>
    <definedName name="miniesterio" localSheetId="30">#REF!</definedName>
    <definedName name="miniesterio">#REF!</definedName>
    <definedName name="MINISTÉRIO">[14]Folha2!$D$7:$D$22</definedName>
    <definedName name="MJ" localSheetId="3">#REF!</definedName>
    <definedName name="MJ" localSheetId="30">#REF!</definedName>
    <definedName name="MJ">#REF!</definedName>
    <definedName name="MJ_2" localSheetId="3">#REF!</definedName>
    <definedName name="MJ_2" localSheetId="30">#REF!</definedName>
    <definedName name="MJ_2">#REF!</definedName>
    <definedName name="MJustiça" localSheetId="3">#REF!</definedName>
    <definedName name="MJustiça" localSheetId="30">#REF!</definedName>
    <definedName name="MJustiça">#REF!</definedName>
    <definedName name="MJustiça_2" localSheetId="3">#REF!</definedName>
    <definedName name="MJustiça_2" localSheetId="30">#REF!</definedName>
    <definedName name="MJustiça_2">#REF!</definedName>
    <definedName name="mm" localSheetId="3">#REF!</definedName>
    <definedName name="mm" localSheetId="30">#REF!</definedName>
    <definedName name="mm">#REF!</definedName>
    <definedName name="mm_2" localSheetId="3">#REF!</definedName>
    <definedName name="mm_2" localSheetId="30">#REF!</definedName>
    <definedName name="mm_2">#REF!</definedName>
    <definedName name="NATUREZA">[5]LValores!$C$16:$C$17</definedName>
    <definedName name="Netherlands_5B">[4]GRAD!$E$50:$G$50</definedName>
    <definedName name="New_Zealand_5B">[4]GRAD!$E$51:$G$51</definedName>
    <definedName name="Norway_5B">[4]GRAD!$E$52:$G$52</definedName>
    <definedName name="Objecto">[15]LValores!$D$7:$D$9</definedName>
    <definedName name="p5_age">[16]p5_ageISC5a!$A$1:$D$55</definedName>
    <definedName name="p5nr">[17]P5nr_2!$A$1:$AC$43</definedName>
    <definedName name="Poland_5B">[4]GRAD!$E$53:$G$53</definedName>
    <definedName name="POpula">[18]POpula!$A$1:$I$1559</definedName>
    <definedName name="Portugal_5B">[4]GRAD!$E$54:$G$54</definedName>
    <definedName name="_xlnm.Print_Area" localSheetId="3">#REF!</definedName>
    <definedName name="_xlnm.Print_Area" localSheetId="30">'Quadro 12_Table 12'!$A$1:$D$60</definedName>
    <definedName name="_xlnm.Print_Area">#REF!</definedName>
    <definedName name="Prov.estim.Novembro" localSheetId="3">#REF!</definedName>
    <definedName name="Prov.estim.Novembro" localSheetId="30">#REF!</definedName>
    <definedName name="Prov.estim.Novembro">#REF!</definedName>
    <definedName name="Prov.estim.Novembro_2" localSheetId="3">#REF!</definedName>
    <definedName name="Prov.estim.Novembro_2" localSheetId="30">#REF!</definedName>
    <definedName name="Prov.estim.Novembro_2">#REF!</definedName>
    <definedName name="prov_julho" localSheetId="3">#REF!</definedName>
    <definedName name="prov_julho" localSheetId="30">#REF!</definedName>
    <definedName name="prov_julho">#REF!</definedName>
    <definedName name="prov_julho_2" localSheetId="3">#REF!</definedName>
    <definedName name="prov_julho_2" localSheetId="30">#REF!</definedName>
    <definedName name="prov_julho_2">#REF!</definedName>
    <definedName name="publicações_julho" localSheetId="3">#REF!</definedName>
    <definedName name="publicações_julho" localSheetId="30">#REF!</definedName>
    <definedName name="publicações_julho">#REF!</definedName>
    <definedName name="rato" localSheetId="3">#REF!</definedName>
    <definedName name="rato" localSheetId="30">#REF!</definedName>
    <definedName name="rato">#REF!</definedName>
    <definedName name="rato_2" localSheetId="3">#REF!</definedName>
    <definedName name="rato_2" localSheetId="30">#REF!</definedName>
    <definedName name="rato_2">#REF!</definedName>
    <definedName name="REC" localSheetId="3">#REF!</definedName>
    <definedName name="REC" localSheetId="30">#REF!</definedName>
    <definedName name="REC">#REF!</definedName>
    <definedName name="rece" localSheetId="3">#REF!</definedName>
    <definedName name="rece" localSheetId="30">#REF!</definedName>
    <definedName name="rece">#REF!</definedName>
    <definedName name="rece´" localSheetId="3">#REF!</definedName>
    <definedName name="rece´" localSheetId="30">#REF!</definedName>
    <definedName name="rece´">#REF!</definedName>
    <definedName name="REFSAN">'[19]Modelo PSituação'!$Q$6:$Q$7</definedName>
    <definedName name="resumo1" localSheetId="3">#REF!</definedName>
    <definedName name="resumo1" localSheetId="30">#REF!</definedName>
    <definedName name="resumo1">#REF!</definedName>
    <definedName name="resumo2" localSheetId="3">#REF!</definedName>
    <definedName name="resumo2" localSheetId="30">#REF!</definedName>
    <definedName name="resumo2">#REF!</definedName>
    <definedName name="s" localSheetId="3">#REF!</definedName>
    <definedName name="s" localSheetId="30">#REF!</definedName>
    <definedName name="s">#REF!</definedName>
    <definedName name="S_Extra">'[20]Mensais Intra, Extra'!$G$1</definedName>
    <definedName name="S_Inter">'[20]Mensais Intra, Extra'!$H$1</definedName>
    <definedName name="S_Intra">'[20]Mensais Intra, Extra'!$F$1</definedName>
    <definedName name="Saldo">'[20]Mensais Intra, Extra'!$E$2</definedName>
    <definedName name="SAPBEXrevision" hidden="1">1</definedName>
    <definedName name="SAPBEXsysID" hidden="1">"BPR"</definedName>
    <definedName name="SAPBEXwbID" hidden="1">"4K6D11XXGK1CCNXQ7GQMBM8EJ"</definedName>
    <definedName name="SEM" localSheetId="3">#REF!</definedName>
    <definedName name="SEM" localSheetId="30">#REF!</definedName>
    <definedName name="SEM">#REF!</definedName>
    <definedName name="SEM_2" localSheetId="3">#REF!</definedName>
    <definedName name="SEM_2" localSheetId="30">#REF!</definedName>
    <definedName name="SEM_2">#REF!</definedName>
    <definedName name="Setembro1" localSheetId="3">#REF!</definedName>
    <definedName name="Setembro1" localSheetId="30">#REF!</definedName>
    <definedName name="Setembro1">#REF!</definedName>
    <definedName name="Setembro1_2" localSheetId="3">#REF!</definedName>
    <definedName name="Setembro1_2" localSheetId="30">#REF!</definedName>
    <definedName name="Setembro1_2">#REF!</definedName>
    <definedName name="SFA_Alteração_Horizontal" localSheetId="3">#REF!</definedName>
    <definedName name="SFA_Alteração_Horizontal" localSheetId="30">#REF!</definedName>
    <definedName name="SFA_Alteração_Horizontal">#REF!</definedName>
    <definedName name="SFA_Alteração_Vertical" localSheetId="3">#REF!</definedName>
    <definedName name="SFA_Alteração_Vertical" localSheetId="30">#REF!</definedName>
    <definedName name="SFA_Alteração_Vertical">#REF!</definedName>
    <definedName name="SFA_Cativação" localSheetId="3">#REF!</definedName>
    <definedName name="SFA_Cativação" localSheetId="30">#REF!</definedName>
    <definedName name="SFA_Cativação">#REF!</definedName>
    <definedName name="SFA_Crédito_Especial" localSheetId="3">#REF!</definedName>
    <definedName name="SFA_Crédito_Especial" localSheetId="30">#REF!</definedName>
    <definedName name="SFA_Crédito_Especial">#REF!</definedName>
    <definedName name="SFA_Descativação" localSheetId="3">#REF!</definedName>
    <definedName name="SFA_Descativação" localSheetId="30">#REF!</definedName>
    <definedName name="SFA_Descativação">#REF!</definedName>
    <definedName name="sfd" localSheetId="3">#REF!</definedName>
    <definedName name="sfd" localSheetId="30">#REF!</definedName>
    <definedName name="sfd">#REF!</definedName>
    <definedName name="SI_1_Alteração_Vertical_Anulação" localSheetId="3">#REF!</definedName>
    <definedName name="SI_1_Alteração_Vertical_Anulação" localSheetId="30">#REF!</definedName>
    <definedName name="SI_1_Alteração_Vertical_Anulação">#REF!</definedName>
    <definedName name="SI_2_Alteração_Vertical_Reforço" localSheetId="3">#REF!</definedName>
    <definedName name="SI_2_Alteração_Vertical_Reforço" localSheetId="30">#REF!</definedName>
    <definedName name="SI_2_Alteração_Vertical_Reforço">#REF!</definedName>
    <definedName name="SI_3_Alterações_Verticais_Ref_e_anul" localSheetId="3">#REF!</definedName>
    <definedName name="SI_3_Alterações_Verticais_Ref_e_anul" localSheetId="30">#REF!</definedName>
    <definedName name="SI_3_Alterações_Verticais_Ref_e_anul">#REF!</definedName>
    <definedName name="SI_4_Créditos_Especiais" localSheetId="3">#REF!</definedName>
    <definedName name="SI_4_Créditos_Especiais" localSheetId="30">#REF!</definedName>
    <definedName name="SI_4_Créditos_Especiais">#REF!</definedName>
    <definedName name="SI_5_Cativações" localSheetId="3">#REF!</definedName>
    <definedName name="SI_5_Cativações" localSheetId="30">#REF!</definedName>
    <definedName name="SI_5_Cativações">#REF!</definedName>
    <definedName name="SI_6_Descativações" localSheetId="3">#REF!</definedName>
    <definedName name="SI_6_Descativações" localSheetId="30">#REF!</definedName>
    <definedName name="SI_6_Descativações">#REF!</definedName>
    <definedName name="SI_8_Alterações_horizontais" localSheetId="3">#REF!</definedName>
    <definedName name="SI_8_Alterações_horizontais" localSheetId="30">#REF!</definedName>
    <definedName name="SI_8_Alterações_horizontais">#REF!</definedName>
    <definedName name="Sigla">[21]Classif_Orgânica!$I$2:$I$187</definedName>
    <definedName name="Slovakia_5B">[4]GRAD!$E$55:$G$55</definedName>
    <definedName name="Spain_5B">[4]GRAD!$E$56:$G$56</definedName>
    <definedName name="SPSS">[22]Figure5.6!$B$2:$X$30</definedName>
    <definedName name="SUPORTE" localSheetId="3">#REF!</definedName>
    <definedName name="SUPORTE" localSheetId="30">#REF!</definedName>
    <definedName name="SUPORTE">#REF!</definedName>
    <definedName name="Sweden_5B">[4]GRAD!$E$57:$G$57</definedName>
    <definedName name="Switzerland_5B">[4]GRAD!$E$58:$G$58</definedName>
    <definedName name="Taxa_de_Cobertura">'[20]Mensais Intra, Extra'!$I$2</definedName>
    <definedName name="TIPINST">'[11]Encargos plurianuais'!$AE$59:$AE$63</definedName>
    <definedName name="TIPO" localSheetId="3">#REF!</definedName>
    <definedName name="TIPO" localSheetId="30">#REF!</definedName>
    <definedName name="TIPO">#REF!</definedName>
    <definedName name="TIPOCONT">'[5]SCCP-ECRANS ACTUAIS'!$O$7:$O$38</definedName>
    <definedName name="tipsan">'[19]Modelo PSituação'!$P$6:$P$7</definedName>
    <definedName name="total1" localSheetId="3">#REF!</definedName>
    <definedName name="total1" localSheetId="30">#REF!</definedName>
    <definedName name="total1">#REF!</definedName>
    <definedName name="total2" localSheetId="3">#REF!</definedName>
    <definedName name="total2" localSheetId="30">#REF!</definedName>
    <definedName name="total2">#REF!</definedName>
    <definedName name="toto">'[23]Graph 3.7.a'!$B$125:$C$151</definedName>
    <definedName name="Turkey_5B">[4]GRAD!$E$59:$G$59</definedName>
    <definedName name="Tx_Extra">'[20]Mensais Intra, Extra'!$K$1</definedName>
    <definedName name="Tx_Inter">'[20]Mensais Intra, Extra'!$L$1</definedName>
    <definedName name="Tx_Intra">'[20]Mensais Intra, Extra'!$J$1</definedName>
    <definedName name="United_Kingdom_5B">[4]GRAD!$E$60:$G$60</definedName>
    <definedName name="United_States_5B">[4]GRAD!$E$61:$G$61</definedName>
    <definedName name="weight">[24]F5_W!$A$1:$C$33</definedName>
    <definedName name="Women">[4]GRAD!$G$2:$G$61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 i="61" l="1"/>
  <c r="M7" i="104"/>
  <c r="L7" i="104"/>
  <c r="K7" i="104"/>
  <c r="J7" i="104"/>
  <c r="I7" i="104"/>
  <c r="E8" i="103"/>
  <c r="D8" i="103"/>
  <c r="C8" i="103"/>
</calcChain>
</file>

<file path=xl/sharedStrings.xml><?xml version="1.0" encoding="utf-8"?>
<sst xmlns="http://schemas.openxmlformats.org/spreadsheetml/2006/main" count="1839" uniqueCount="958">
  <si>
    <t>GRÁFICOS</t>
  </si>
  <si>
    <t>Descritivo</t>
  </si>
  <si>
    <t>Índice</t>
  </si>
  <si>
    <t>QUADROS</t>
  </si>
  <si>
    <t>Total</t>
  </si>
  <si>
    <t>Medidas</t>
  </si>
  <si>
    <t>% PIB</t>
  </si>
  <si>
    <t>M€</t>
  </si>
  <si>
    <r>
      <t xml:space="preserve">Receita Total </t>
    </r>
    <r>
      <rPr>
        <b/>
        <sz val="11"/>
        <color theme="7"/>
        <rFont val="Calibri"/>
        <family val="2"/>
        <scheme val="minor"/>
      </rPr>
      <t/>
    </r>
  </si>
  <si>
    <t>Total revenue</t>
  </si>
  <si>
    <t>Receita corrente</t>
  </si>
  <si>
    <t xml:space="preserve"> Current revenue</t>
  </si>
  <si>
    <t>Receita fiscal</t>
  </si>
  <si>
    <t>Tax revenue</t>
  </si>
  <si>
    <t>Impostos indiretos</t>
  </si>
  <si>
    <t>Indirect taxes</t>
  </si>
  <si>
    <r>
      <t xml:space="preserve">Impostos diretos </t>
    </r>
    <r>
      <rPr>
        <sz val="11"/>
        <color theme="7"/>
        <rFont val="Calibri"/>
        <family val="2"/>
        <scheme val="minor"/>
      </rPr>
      <t/>
    </r>
  </si>
  <si>
    <t>Direct taxes</t>
  </si>
  <si>
    <r>
      <t xml:space="preserve">Contribuições Sociais </t>
    </r>
    <r>
      <rPr>
        <sz val="11"/>
        <color theme="7"/>
        <rFont val="Calibri"/>
        <family val="2"/>
        <scheme val="minor"/>
      </rPr>
      <t/>
    </r>
  </si>
  <si>
    <t>Social contributions</t>
  </si>
  <si>
    <r>
      <t>Das quais: efetivas</t>
    </r>
    <r>
      <rPr>
        <sz val="11"/>
        <color theme="7"/>
        <rFont val="Calibri"/>
        <family val="2"/>
        <scheme val="minor"/>
      </rPr>
      <t/>
    </r>
  </si>
  <si>
    <t>of which: actual soc. contr. received</t>
  </si>
  <si>
    <t>Vendas e outras receitas corr.</t>
  </si>
  <si>
    <t xml:space="preserve"> Sales &amp; other current rev.</t>
  </si>
  <si>
    <r>
      <t xml:space="preserve">Receitas de capital </t>
    </r>
    <r>
      <rPr>
        <b/>
        <sz val="11"/>
        <color theme="7"/>
        <rFont val="Calibri"/>
        <family val="2"/>
        <scheme val="minor"/>
      </rPr>
      <t/>
    </r>
  </si>
  <si>
    <t>Capital transfers received</t>
  </si>
  <si>
    <t xml:space="preserve">Despesa Total </t>
  </si>
  <si>
    <t>Total expenditure</t>
  </si>
  <si>
    <r>
      <t xml:space="preserve">Despesa Primária </t>
    </r>
    <r>
      <rPr>
        <b/>
        <sz val="11"/>
        <color theme="7"/>
        <rFont val="Calibri"/>
        <family val="2"/>
        <scheme val="minor"/>
      </rPr>
      <t/>
    </r>
  </si>
  <si>
    <t>Primary expenditure</t>
  </si>
  <si>
    <r>
      <t xml:space="preserve">Despesa Corrente Primária </t>
    </r>
    <r>
      <rPr>
        <sz val="11"/>
        <color theme="7"/>
        <rFont val="Calibri"/>
        <family val="2"/>
        <scheme val="minor"/>
      </rPr>
      <t/>
    </r>
  </si>
  <si>
    <t>Current primary expend.</t>
  </si>
  <si>
    <t>Consumo intermédio</t>
  </si>
  <si>
    <t>Intermediate consumption</t>
  </si>
  <si>
    <t>Despesas com pessoal</t>
  </si>
  <si>
    <t>Compensation of employees</t>
  </si>
  <si>
    <r>
      <t xml:space="preserve">Prestações sociais </t>
    </r>
    <r>
      <rPr>
        <sz val="11"/>
        <color theme="7"/>
        <rFont val="Calibri"/>
        <family val="2"/>
        <scheme val="minor"/>
      </rPr>
      <t/>
    </r>
  </si>
  <si>
    <t>Social transfers</t>
  </si>
  <si>
    <t>other than in kind</t>
  </si>
  <si>
    <t>em espécie</t>
  </si>
  <si>
    <t>in kind via market producers</t>
  </si>
  <si>
    <r>
      <t xml:space="preserve">Subsídios </t>
    </r>
    <r>
      <rPr>
        <sz val="11"/>
        <color theme="7"/>
        <rFont val="Calibri"/>
        <family val="2"/>
        <scheme val="minor"/>
      </rPr>
      <t/>
    </r>
  </si>
  <si>
    <t>Subsidies</t>
  </si>
  <si>
    <t>Outra despesa corrente</t>
  </si>
  <si>
    <t>Other current expenditure</t>
  </si>
  <si>
    <r>
      <t xml:space="preserve">Despesas de capital </t>
    </r>
    <r>
      <rPr>
        <sz val="11"/>
        <color theme="7"/>
        <rFont val="Calibri"/>
        <family val="2"/>
        <scheme val="minor"/>
      </rPr>
      <t/>
    </r>
  </si>
  <si>
    <t>Capital expenditure</t>
  </si>
  <si>
    <t>Juros</t>
  </si>
  <si>
    <t>Interest paid</t>
  </si>
  <si>
    <t>General government balance</t>
  </si>
  <si>
    <t>Primary balance</t>
  </si>
  <si>
    <t>Impostos diretos</t>
  </si>
  <si>
    <t>Measures</t>
  </si>
  <si>
    <t>% GDP</t>
  </si>
  <si>
    <t>Necessidades de Financiamento</t>
  </si>
  <si>
    <t>Amount</t>
  </si>
  <si>
    <t>Contrib. (%)</t>
  </si>
  <si>
    <t>%</t>
  </si>
  <si>
    <t>Borrowing requirements</t>
  </si>
  <si>
    <t>Var. 2015/14</t>
  </si>
  <si>
    <t>Valor</t>
  </si>
  <si>
    <t>Peso (%)</t>
  </si>
  <si>
    <t>1.</t>
  </si>
  <si>
    <t>a)</t>
  </si>
  <si>
    <t>Défice Orçamental</t>
  </si>
  <si>
    <t>Budget deficit</t>
  </si>
  <si>
    <t>Défice Primário</t>
  </si>
  <si>
    <t>Primary deficit</t>
  </si>
  <si>
    <t>Interests</t>
  </si>
  <si>
    <t>b)</t>
  </si>
  <si>
    <t>Aquisição Líq. ativos financ. (exceto privatizações)</t>
  </si>
  <si>
    <t>Net purchasing of financial assets (except privatisation)</t>
  </si>
  <si>
    <t>c)</t>
  </si>
  <si>
    <t>d)</t>
  </si>
  <si>
    <t>Receitas de privatização</t>
  </si>
  <si>
    <t>Privatisation revenues</t>
  </si>
  <si>
    <t>2.</t>
  </si>
  <si>
    <t>e)</t>
  </si>
  <si>
    <t>CA + CT</t>
  </si>
  <si>
    <t>SC + TC</t>
  </si>
  <si>
    <t>f)</t>
  </si>
  <si>
    <t>Dívida de curto prazo em euros</t>
  </si>
  <si>
    <t>Short-term euro-denominated debt</t>
  </si>
  <si>
    <t>g)</t>
  </si>
  <si>
    <t>Medium and long-term euro-denominated debt</t>
  </si>
  <si>
    <t>h)</t>
  </si>
  <si>
    <t>Dívida em moeda não euro</t>
  </si>
  <si>
    <t>Non-euro-denominated debt</t>
  </si>
  <si>
    <r>
      <t xml:space="preserve">Fluxos de capital </t>
    </r>
    <r>
      <rPr>
        <i/>
        <sz val="10"/>
        <color theme="1"/>
        <rFont val="Calibri"/>
        <family val="2"/>
        <scheme val="minor"/>
      </rPr>
      <t xml:space="preserve">swaps </t>
    </r>
    <r>
      <rPr>
        <sz val="10"/>
        <color theme="1"/>
        <rFont val="Calibri"/>
        <family val="2"/>
        <scheme val="minor"/>
      </rPr>
      <t>(Líq.)</t>
    </r>
  </si>
  <si>
    <r>
      <t>S</t>
    </r>
    <r>
      <rPr>
        <i/>
        <sz val="10"/>
        <color theme="1"/>
        <rFont val="Calibri"/>
        <family val="2"/>
        <scheme val="minor"/>
      </rPr>
      <t xml:space="preserve">waps capital flows </t>
    </r>
    <r>
      <rPr>
        <sz val="10"/>
        <color theme="1"/>
        <rFont val="Calibri"/>
        <family val="2"/>
        <scheme val="minor"/>
      </rPr>
      <t>(net)</t>
    </r>
  </si>
  <si>
    <t>3.</t>
  </si>
  <si>
    <t>Necessidades Brutas de Financiamento (1) + (2)</t>
  </si>
  <si>
    <t>Gross Borrowing requirements (1) + (2)</t>
  </si>
  <si>
    <t>Despesas  com ativos financeiros</t>
  </si>
  <si>
    <t>OE/2015</t>
  </si>
  <si>
    <t>Financial assets expenditure</t>
  </si>
  <si>
    <t xml:space="preserve">Emprestimos a curto prazo </t>
  </si>
  <si>
    <t>Loans - short term</t>
  </si>
  <si>
    <t>Emprestimos médio e longo prazo</t>
  </si>
  <si>
    <t>Loans - long term</t>
  </si>
  <si>
    <t>Ações e outras participações</t>
  </si>
  <si>
    <t>Shares and other equity</t>
  </si>
  <si>
    <t>Outros ativos financeiros</t>
  </si>
  <si>
    <t>Other financial assets</t>
  </si>
  <si>
    <t>Description</t>
  </si>
  <si>
    <t>BT + ODCP</t>
  </si>
  <si>
    <t>TB + OCTD</t>
  </si>
  <si>
    <t>NLF</t>
  </si>
  <si>
    <t>NBR</t>
  </si>
  <si>
    <t>Amort. DMLP</t>
  </si>
  <si>
    <t>Redemption ML Term</t>
  </si>
  <si>
    <t>2014P</t>
  </si>
  <si>
    <t>Growth effect</t>
  </si>
  <si>
    <t>Stock-flow adjustment</t>
  </si>
  <si>
    <t>Défice orçamental</t>
  </si>
  <si>
    <t>Efeito crescimento</t>
  </si>
  <si>
    <t>Ajustamento défice-dívida</t>
  </si>
  <si>
    <r>
      <t xml:space="preserve">Efeito juros </t>
    </r>
    <r>
      <rPr>
        <sz val="10"/>
        <color theme="7"/>
        <rFont val="Calibri"/>
        <family val="2"/>
        <scheme val="minor"/>
      </rPr>
      <t>| Interest effect</t>
    </r>
  </si>
  <si>
    <r>
      <t xml:space="preserve">Saldo primário </t>
    </r>
    <r>
      <rPr>
        <sz val="10"/>
        <color theme="7"/>
        <rFont val="Calibri"/>
        <family val="2"/>
        <scheme val="minor"/>
      </rPr>
      <t>| Primary balance</t>
    </r>
  </si>
  <si>
    <t>Dívida/PIB (%)</t>
  </si>
  <si>
    <t>Debt/GDP (%)</t>
  </si>
  <si>
    <t>Juros/Receita (%)</t>
  </si>
  <si>
    <t>Interest/Revenue(%)</t>
  </si>
  <si>
    <t>Year</t>
  </si>
  <si>
    <r>
      <t xml:space="preserve">Public Debt stock at the end of period              </t>
    </r>
    <r>
      <rPr>
        <b/>
        <sz val="8"/>
        <color theme="0"/>
        <rFont val="Calibri"/>
        <family val="2"/>
        <scheme val="minor"/>
      </rPr>
      <t>(% do GDP)</t>
    </r>
  </si>
  <si>
    <r>
      <t xml:space="preserve">Average Public Debt stock           </t>
    </r>
    <r>
      <rPr>
        <b/>
        <sz val="8"/>
        <color theme="0"/>
        <rFont val="Calibri"/>
        <family val="2"/>
        <scheme val="minor"/>
      </rPr>
      <t>(% of GDP)</t>
    </r>
  </si>
  <si>
    <r>
      <t xml:space="preserve">Interest          </t>
    </r>
    <r>
      <rPr>
        <b/>
        <sz val="8"/>
        <color theme="0"/>
        <rFont val="Calibri"/>
        <family val="2"/>
        <scheme val="minor"/>
      </rPr>
      <t xml:space="preserve"> (% of GDP)</t>
    </r>
  </si>
  <si>
    <t>Implicit interest rate</t>
  </si>
  <si>
    <t>Interest change</t>
  </si>
  <si>
    <r>
      <t xml:space="preserve">Contributions to interest </t>
    </r>
    <r>
      <rPr>
        <b/>
        <sz val="10"/>
        <color theme="0"/>
        <rFont val="Calibri"/>
        <family val="2"/>
      </rPr>
      <t>∆</t>
    </r>
    <r>
      <rPr>
        <b/>
        <sz val="10"/>
        <color theme="0"/>
        <rFont val="Calibri"/>
        <family val="2"/>
        <scheme val="minor"/>
      </rPr>
      <t xml:space="preserve"> </t>
    </r>
  </si>
  <si>
    <t>Stock effect</t>
  </si>
  <si>
    <t>Price effect</t>
  </si>
  <si>
    <t>Cross effect</t>
  </si>
  <si>
    <t>Ano</t>
  </si>
  <si>
    <r>
      <rPr>
        <b/>
        <i/>
        <sz val="10"/>
        <color theme="0"/>
        <rFont val="Calibri"/>
        <family val="2"/>
        <scheme val="minor"/>
      </rPr>
      <t>Stock</t>
    </r>
    <r>
      <rPr>
        <b/>
        <sz val="10"/>
        <color theme="0"/>
        <rFont val="Calibri"/>
        <family val="2"/>
        <scheme val="minor"/>
      </rPr>
      <t xml:space="preserve"> de dívida pública em fim de período              </t>
    </r>
    <r>
      <rPr>
        <b/>
        <sz val="8"/>
        <color theme="0"/>
        <rFont val="Calibri"/>
        <family val="2"/>
        <scheme val="minor"/>
      </rPr>
      <t>(% do PIB)</t>
    </r>
  </si>
  <si>
    <r>
      <rPr>
        <b/>
        <i/>
        <sz val="10"/>
        <color theme="0"/>
        <rFont val="Calibri"/>
        <family val="2"/>
        <scheme val="minor"/>
      </rPr>
      <t>Stock</t>
    </r>
    <r>
      <rPr>
        <b/>
        <sz val="10"/>
        <color theme="0"/>
        <rFont val="Calibri"/>
        <family val="2"/>
        <scheme val="minor"/>
      </rPr>
      <t xml:space="preserve"> médio de dívida pública             </t>
    </r>
    <r>
      <rPr>
        <b/>
        <sz val="8"/>
        <color theme="0"/>
        <rFont val="Calibri"/>
        <family val="2"/>
        <scheme val="minor"/>
      </rPr>
      <t>(% do PIB)</t>
    </r>
  </si>
  <si>
    <r>
      <t xml:space="preserve">Juros          </t>
    </r>
    <r>
      <rPr>
        <b/>
        <sz val="8"/>
        <color theme="0"/>
        <rFont val="Calibri"/>
        <family val="2"/>
        <scheme val="minor"/>
      </rPr>
      <t xml:space="preserve"> (% do PIB)</t>
    </r>
  </si>
  <si>
    <t>Taxa de juro implícita</t>
  </si>
  <si>
    <t>Variação dos Juros</t>
  </si>
  <si>
    <r>
      <t xml:space="preserve">Contribuições para a </t>
    </r>
    <r>
      <rPr>
        <b/>
        <sz val="10"/>
        <color theme="0"/>
        <rFont val="Calibri"/>
        <family val="2"/>
      </rPr>
      <t>∆</t>
    </r>
    <r>
      <rPr>
        <b/>
        <sz val="10"/>
        <color theme="0"/>
        <rFont val="Calibri"/>
        <family val="2"/>
        <scheme val="minor"/>
      </rPr>
      <t xml:space="preserve"> dos juros</t>
    </r>
  </si>
  <si>
    <r>
      <t xml:space="preserve">Efeito </t>
    </r>
    <r>
      <rPr>
        <b/>
        <i/>
        <sz val="10"/>
        <color theme="0"/>
        <rFont val="Calibri"/>
        <family val="2"/>
        <scheme val="minor"/>
      </rPr>
      <t>stock</t>
    </r>
  </si>
  <si>
    <t>Efeito preço</t>
  </si>
  <si>
    <t>Efeito cruzado</t>
  </si>
  <si>
    <t>(A)</t>
  </si>
  <si>
    <t>(B)</t>
  </si>
  <si>
    <t>(C)</t>
  </si>
  <si>
    <t>(D)</t>
  </si>
  <si>
    <t>(E)</t>
  </si>
  <si>
    <t>(F)</t>
  </si>
  <si>
    <t>(G)</t>
  </si>
  <si>
    <t>(H)</t>
  </si>
  <si>
    <t>PT | EN</t>
  </si>
  <si>
    <t>Vendas e outras receitas correntes</t>
  </si>
  <si>
    <t>Receitas de capital</t>
  </si>
  <si>
    <t>Subsídios</t>
  </si>
  <si>
    <t>FBCF</t>
  </si>
  <si>
    <t>GFCF</t>
  </si>
  <si>
    <t>Nominal GDP</t>
  </si>
  <si>
    <t>PIB nominal</t>
  </si>
  <si>
    <t>Public debt</t>
  </si>
  <si>
    <t>Budget balance</t>
  </si>
  <si>
    <t xml:space="preserve">Primário </t>
  </si>
  <si>
    <t xml:space="preserve">Primary </t>
  </si>
  <si>
    <t xml:space="preserve">Global </t>
  </si>
  <si>
    <t>Actual (headline)</t>
  </si>
  <si>
    <t>Ajustado de med. temporárias, não recorrentes</t>
  </si>
  <si>
    <t>Adjusted of temporary &amp; one-off measures</t>
  </si>
  <si>
    <t>Ajustado do ciclo</t>
  </si>
  <si>
    <t>Cyclically adjusted</t>
  </si>
  <si>
    <t>Estrutural</t>
  </si>
  <si>
    <t>Structural</t>
  </si>
  <si>
    <t>por memória</t>
  </si>
  <si>
    <t>memo items</t>
  </si>
  <si>
    <t>medidas temporárias ou não recorrentes</t>
  </si>
  <si>
    <t>temporary measures</t>
  </si>
  <si>
    <t>hiato do produto*</t>
  </si>
  <si>
    <t>output gap*</t>
  </si>
  <si>
    <t>componente cíclica</t>
  </si>
  <si>
    <t>cyclical component</t>
  </si>
  <si>
    <t xml:space="preserve">juros </t>
  </si>
  <si>
    <t>interest payments</t>
  </si>
  <si>
    <t>Despesa Total</t>
  </si>
  <si>
    <t>Prestações sociais</t>
  </si>
  <si>
    <t>Despesas de capital</t>
  </si>
  <si>
    <t>Outras despesas de capital</t>
  </si>
  <si>
    <t>Saldo primário</t>
  </si>
  <si>
    <t>Carga fiscal</t>
  </si>
  <si>
    <t>Tax burden</t>
  </si>
  <si>
    <t xml:space="preserve">Saldo global </t>
  </si>
  <si>
    <t>Contribuições sociais</t>
  </si>
  <si>
    <t>Despesa primária</t>
  </si>
  <si>
    <t>Despesa corrente primária</t>
  </si>
  <si>
    <t>Outras despesas correntes</t>
  </si>
  <si>
    <t xml:space="preserve">Receita Total </t>
  </si>
  <si>
    <t>Despesa corrente</t>
  </si>
  <si>
    <t>Dívida Pública</t>
  </si>
  <si>
    <t>Fonte: Ministério das Finanças. Cálculos do CFP.</t>
  </si>
  <si>
    <t>Source: Ministry of Finance. CFP calculations.</t>
  </si>
  <si>
    <t xml:space="preserve">Fonte: INE e MF. </t>
  </si>
  <si>
    <t>Current expenditure</t>
  </si>
  <si>
    <t xml:space="preserve">Other </t>
  </si>
  <si>
    <t>Fonte: DGO e MF. Cálculos do CFP.</t>
  </si>
  <si>
    <t>Source: DGO e MF. CFP calculations.</t>
  </si>
  <si>
    <t>1. General Government budget balance (EDP)</t>
  </si>
  <si>
    <t>2. Ajust. de passagem à Contabilidade Pública</t>
  </si>
  <si>
    <t>2. Ajustments to the cash basis accounts balance</t>
  </si>
  <si>
    <t xml:space="preserve">        Efeito do registo segundo a especialização do exercício</t>
  </si>
  <si>
    <t xml:space="preserve">        Accrual (Commitments adjustments - Cash)</t>
  </si>
  <si>
    <t xml:space="preserve">               Impostos e contribuições sociais </t>
  </si>
  <si>
    <t xml:space="preserve">               Taxes and Social contributions</t>
  </si>
  <si>
    <t xml:space="preserve">               Juros a receber / pagar</t>
  </si>
  <si>
    <t xml:space="preserve">               Difference between interested paid and accrued</t>
  </si>
  <si>
    <t xml:space="preserve">               Outras contas a receber (-)</t>
  </si>
  <si>
    <t xml:space="preserve">               Other accounts receivable (-)</t>
  </si>
  <si>
    <t xml:space="preserve">               Outras contas a pagar (+)</t>
  </si>
  <si>
    <t xml:space="preserve">               Other accounts payable (+)</t>
  </si>
  <si>
    <t xml:space="preserve">        Ajustamento de diferença de Universo</t>
  </si>
  <si>
    <t xml:space="preserve">        Differences due to General Government perimeter</t>
  </si>
  <si>
    <t xml:space="preserve">        Outros Ajustamentos</t>
  </si>
  <si>
    <t xml:space="preserve">        Other adjustments</t>
  </si>
  <si>
    <r>
      <t>3. Saldo das Administrações Públicas (ótica Contab. Pública )</t>
    </r>
    <r>
      <rPr>
        <sz val="10"/>
        <color theme="0"/>
        <rFont val="Calibri"/>
        <family val="2"/>
        <scheme val="minor"/>
      </rPr>
      <t xml:space="preserve"> [(1)+(2)]</t>
    </r>
  </si>
  <si>
    <r>
      <t>3. General Government Balance (cash basis)</t>
    </r>
    <r>
      <rPr>
        <sz val="10"/>
        <color theme="0"/>
        <rFont val="Calibri"/>
        <family val="2"/>
        <scheme val="minor"/>
      </rPr>
      <t xml:space="preserve"> [(1)+(2)]</t>
    </r>
  </si>
  <si>
    <t>a) Saldo das Adm. Regional e Local</t>
  </si>
  <si>
    <t>a) Regional and Local Government Balance</t>
  </si>
  <si>
    <t>b) Saldo da Seg. Social</t>
  </si>
  <si>
    <t>b) Social Security Balance</t>
  </si>
  <si>
    <r>
      <t xml:space="preserve">4. Saldo da Administração Central </t>
    </r>
    <r>
      <rPr>
        <sz val="10"/>
        <color theme="0"/>
        <rFont val="Calibri"/>
        <family val="2"/>
        <scheme val="minor"/>
      </rPr>
      <t>[(3)-(a)-(b)]</t>
    </r>
  </si>
  <si>
    <r>
      <t xml:space="preserve">4. Central Government Balance </t>
    </r>
    <r>
      <rPr>
        <sz val="10"/>
        <color theme="0"/>
        <rFont val="Calibri"/>
        <family val="2"/>
        <scheme val="minor"/>
      </rPr>
      <t>[(3)-(a)-(b)]</t>
    </r>
  </si>
  <si>
    <t>c) Receita Efetiva</t>
  </si>
  <si>
    <t>c) Revenue</t>
  </si>
  <si>
    <t xml:space="preserve">          Receita Fiscal</t>
  </si>
  <si>
    <t xml:space="preserve">          Tax revenue</t>
  </si>
  <si>
    <t xml:space="preserve">          Outra Receita Corrente</t>
  </si>
  <si>
    <t xml:space="preserve">          Other current revenue</t>
  </si>
  <si>
    <t xml:space="preserve">          Receita de Capital</t>
  </si>
  <si>
    <t xml:space="preserve">          Capital transfers received</t>
  </si>
  <si>
    <r>
      <t>d) CG maximum Expenditure Limit</t>
    </r>
    <r>
      <rPr>
        <sz val="10"/>
        <color theme="1"/>
        <rFont val="Calibri"/>
        <family val="2"/>
        <scheme val="minor"/>
      </rPr>
      <t xml:space="preserve"> [(c)-(4)]</t>
    </r>
  </si>
  <si>
    <t>e) Despesa financiada por receitas próprias</t>
  </si>
  <si>
    <t>e) Financed by own Revenues</t>
  </si>
  <si>
    <r>
      <t xml:space="preserve">5. CG limit for expenditure financed by general revenue (MBFP)  </t>
    </r>
    <r>
      <rPr>
        <sz val="10"/>
        <color theme="0"/>
        <rFont val="Calibri"/>
        <family val="2"/>
        <scheme val="minor"/>
      </rPr>
      <t>[d)-(e)]</t>
    </r>
  </si>
  <si>
    <t>Por Memória:  Despesa Primária coberta por rec. geral</t>
  </si>
  <si>
    <t>Source: MF. CFP calculations. | Note: CG – Central Government.</t>
  </si>
  <si>
    <t xml:space="preserve">Source: INE and MF. </t>
  </si>
  <si>
    <t>Source: INE and MF</t>
  </si>
  <si>
    <t>Source: INE and MF.</t>
  </si>
  <si>
    <t>Hiperligação</t>
  </si>
  <si>
    <t>CHARTS</t>
  </si>
  <si>
    <t>TABLES</t>
  </si>
  <si>
    <t>CFP Relatório n.º 2/2016: Análise da Proposta de Orçamento do Estado para 2016</t>
  </si>
  <si>
    <t>Gráfico 1 – Contributos para a evolução do deflator do PIB por componente (p.p.)</t>
  </si>
  <si>
    <t>Gráfico 2 – Contributos para a revisão do PIB nominal no OE/2016 face ao EOE/2016</t>
  </si>
  <si>
    <t>Quadro 4 - Despesa ajustada das administrações públicas e impacto das medidas</t>
  </si>
  <si>
    <t>Quadro 1 – Previsões incluídas no EOE/2016 e na POE/2016</t>
  </si>
  <si>
    <t>Quadro 2 – Previsões oficiais para a economia portuguesa</t>
  </si>
  <si>
    <t>Quadro 3 – Receita ajustada das administrações públicas e impacto das medidas</t>
  </si>
  <si>
    <t>Quadro 12 –  Medidas com impacto orçamental em 2016 (em M€)</t>
  </si>
  <si>
    <t>2015E</t>
  </si>
  <si>
    <t>2016P</t>
  </si>
  <si>
    <t>OE/2016</t>
  </si>
  <si>
    <t>Fonte: MF. Cálculos do CFP. | Notas: EPR = Entidade Pública Reclassificada; ARL Administração Regional e Local; FR = Fundo de Resolução; AF = Ativos Financeiros.</t>
  </si>
  <si>
    <t>Quadro 3 – Receita  ajustada das administrações públicas e impacto das medidas</t>
  </si>
  <si>
    <t>Table 3 – General government adjusted revenue and measures impact</t>
  </si>
  <si>
    <t>15/16</t>
  </si>
  <si>
    <t>Receita ajustada das administrações públicas</t>
  </si>
  <si>
    <t>Adjusted general government revenue</t>
  </si>
  <si>
    <t>Adjusted general government expenditure</t>
  </si>
  <si>
    <t>Table 4 – General government adjusted expenditure and measures impact</t>
  </si>
  <si>
    <t>Quadro 4 – Despesa ajustada das administrações públicas e impacto das medidas</t>
  </si>
  <si>
    <r>
      <t>d) Valor Máximo da Despesa efetiva da AC</t>
    </r>
    <r>
      <rPr>
        <sz val="10"/>
        <color theme="1"/>
        <rFont val="Calibri"/>
        <family val="2"/>
        <scheme val="minor"/>
      </rPr>
      <t xml:space="preserve"> [(c)-(4)]</t>
    </r>
  </si>
  <si>
    <t>Fonte: MF. Cálculos do CFP. | Nota: AC – Administração Central.</t>
  </si>
  <si>
    <t>Var. 2016/15</t>
  </si>
  <si>
    <t>Necessidades Líquidas de financiamento (a) + (b) - (c)</t>
  </si>
  <si>
    <t>Amortizações e anulações [dívida fundada] (d) + (e) + (f) + (g) + (h)</t>
  </si>
  <si>
    <t>Net borrowing requirements (a) + (b) - (c)</t>
  </si>
  <si>
    <t>Redemptions and cancellations [funded debt]                  (d) + (e) + (f) + (g) + (h)</t>
  </si>
  <si>
    <t>Dívida de MLP em euros</t>
  </si>
  <si>
    <t>SB/2016</t>
  </si>
  <si>
    <t>Source: MF. Calculations of the CFP. | Notes: RPC = Reclassified Public Corporations; RLG = Regional and Local Government; RF = Resolution Fund; FA = Financial assets.</t>
  </si>
  <si>
    <t>Fonte: IGCP e MF. Cálculos do CFP. | Notas: BT + ODCP = Bilhetes do Tesouro e outras dívidas de curto prazo; Amort. DMLP = amortizações de dívida de médio e longo prazo; NLF = necessidades líquidas de financiamento. No valor das NLF foi considerado o valor do saldo orçamental do subsector Estado e outras aquisições líquidas de ativos financeiros que constam da “Nota aos Investidores: Orçamento do Estado 2016” do IGCP, datada de 23 de fevereiro de 2016. Assumiu-se a manutenção do montante de dívida de curto prazo em 15,7 mil M€ e que esse mesmo stock é renovado anualmente. Nas “Amort. DMLP” foi considerado para o montante do FMI o valor calendarizado para os anos de 2017-2019 no Boletim de janeiro do IGCP, deduzido do montante previsto ser amortizado antecipadamente em 2016.</t>
  </si>
  <si>
    <t>Source: IGCP and MF. CFP calculations. | Notes: TB + OSTD = Treasury Bills and other short-term debts; Redemptions ML Term = Redemptions of Medium and Long-Term Debt; NBR = net borrowing requirements. In the NBR value the State Government balance and  other net acquisitions of financial assets  contained in the " Note to the  Investors: State Budget 2016 " by IGCP , dated  the 23rd February, 2016. The amount of short-term debt was maintained at 15,7 B€, assuming this stock is renewed annually. In the "Redemptions ML Term" the amount considered for the IMF was the value scheduled for the years 2017-2019 in the January bulletin of IGCP , net of the amount to be amortized in advance in 2016 .</t>
  </si>
  <si>
    <t>Table 2 – Official forecasts for the Portuguese economy</t>
  </si>
  <si>
    <t>Observado | Observed</t>
  </si>
  <si>
    <t>OE2016 | State Budget 2016</t>
  </si>
  <si>
    <t>AP</t>
  </si>
  <si>
    <t>GG</t>
  </si>
  <si>
    <t>AC</t>
  </si>
  <si>
    <t>CG</t>
  </si>
  <si>
    <t>ARL</t>
  </si>
  <si>
    <t>LG</t>
  </si>
  <si>
    <t>FSS</t>
  </si>
  <si>
    <t>SSF</t>
  </si>
  <si>
    <t>Fonte: INE. Cálculos do CFP. | Notas: AC – Administração Central, ARL – Administração Regional e Local, FSS – Fundos de Segurança Social, AP - Administrações Públicas. O total pode não corresponder à soma exata dos valores apresentados no gráfico para cada subsector devido a arredondamentos.</t>
  </si>
  <si>
    <t>Source: INE and Ministry of Finance. CFP calculations. | Notes: CG - Central Government, LG - Local Government, SSF - Social Security Funds, GG - General Government. The total presented for GG may not correspond to the exact sum of the values presented for each subsector due to rounding.</t>
  </si>
  <si>
    <t>Variação | Change
2015/2016</t>
  </si>
  <si>
    <t>AR</t>
  </si>
  <si>
    <t>RG</t>
  </si>
  <si>
    <t>AL</t>
  </si>
  <si>
    <t>RLG</t>
  </si>
  <si>
    <t>Fonte: INE. Cálculos do CFP. | Notas: AC – Administração Central, ARL – Administração Regional e Local, AR -  Admnistração Regional, AL - Administração Local, FSS – Fundos de Segurança Social, AP - Administrações Públicas. O total pode não corresponder à soma exata dos valores apresentados no gráfico para cada subsector devido a arredondamentos.</t>
  </si>
  <si>
    <t>Source: INE and Ministry of Finance. CFP calculations. | Notes: CG - Central Government, RLG - Regional and Local Government, RG - Regional Government, LG - Local Government, SSF - Social Security Funds, GG - General Government. The total presented for GG may not correspond to the exact sum of the values presented for each subsector due to rounding. RLG corresponds to the "Local Government" ESA 2010 definition.</t>
  </si>
  <si>
    <t>Variação saldo primário estrutural líquido de fatores especiais</t>
  </si>
  <si>
    <t>Change of structural primary balance net of special factors</t>
  </si>
  <si>
    <t>Variação do Hiato Produto</t>
  </si>
  <si>
    <t>Change of output gap</t>
  </si>
  <si>
    <t xml:space="preserve">Fonte: INE e MF. Cálculos do CFP. | Nota: (i) A natureza da política orçamental é avaliada pela variação do saldo primário estrutural líquido de fatores especiais; (ii) A evolução da posição cíclica da economia é aferida pela  hiato do produto, que traduz a diferença entre o PIB e o PIB potencial. </t>
  </si>
  <si>
    <t>Source: INE and MF. CFP calculations. | Note: (i) The fiscal policy stance is assessed by the change in the structural primary balance net of special factors; (ii) The developmnent of the cyclical position of the economy is evaluated by the output gap, given by the difference between GDP and potential GDP.</t>
  </si>
  <si>
    <t>Actual</t>
  </si>
  <si>
    <t>Forecast SB/2016</t>
  </si>
  <si>
    <t>2013/14</t>
  </si>
  <si>
    <t>2013/15</t>
  </si>
  <si>
    <t>2013/16</t>
  </si>
  <si>
    <t>Observado</t>
  </si>
  <si>
    <t>Projeção OE/2016</t>
  </si>
  <si>
    <t>Esforço Estrutural</t>
  </si>
  <si>
    <t>Structural Effort</t>
  </si>
  <si>
    <t>Esforço Estrutural sem juros</t>
  </si>
  <si>
    <t>Structural primary Effort</t>
  </si>
  <si>
    <t>Melhoria da despesa c/ juros</t>
  </si>
  <si>
    <t>Decrease in interest expenditure</t>
  </si>
  <si>
    <t>Fonte: INE e MF. Cálculos do CFP. | Nota: Nota: os valores da receita e da despesa pública encontram-se ajustados de medidas temporárias, não recorrentes e fatores especiais.</t>
  </si>
  <si>
    <t>Source: INE and MF. CFP calculations. | Note: Revenue and expenditure figures are adjusted for temporary measures, one-off measures and special factors.</t>
  </si>
  <si>
    <t>Structural Balance</t>
  </si>
  <si>
    <t>Structural Adjustm. (annual change of structural balance)</t>
  </si>
  <si>
    <t>Saldo Estrutural</t>
  </si>
  <si>
    <t>Ajustamento Estrutural (var. anual do saldo estrutural)</t>
  </si>
  <si>
    <t>2012/16</t>
  </si>
  <si>
    <t>Saldo</t>
  </si>
  <si>
    <t>Balance</t>
  </si>
  <si>
    <t xml:space="preserve">Fonte: Ministério das Finanças. Cálculos CFO. | Nota: Os valores estruturais encontram-se expurgados dos efeitos do ciclo económico e líquidos do efeito de medidas temporárias ou não recorrentes e fatores especiais. </t>
  </si>
  <si>
    <t xml:space="preserve">Source: Ministry of Finance. The structural figures shown are net of the impact of the economic cycle and the impact of temporary and one-off measures and special factors. </t>
  </si>
  <si>
    <t>Programa</t>
  </si>
  <si>
    <t>Variação</t>
  </si>
  <si>
    <t>Dif SB/2016 to:</t>
  </si>
  <si>
    <t>Program</t>
  </si>
  <si>
    <t>outturn</t>
  </si>
  <si>
    <t>FSD 2015</t>
  </si>
  <si>
    <t>SB 2016</t>
  </si>
  <si>
    <t>2015/2016</t>
  </si>
  <si>
    <t>FSD 2015  | [2016]</t>
  </si>
  <si>
    <t>(Apr/15)</t>
  </si>
  <si>
    <t>Proposal</t>
  </si>
  <si>
    <t>New Appr.</t>
  </si>
  <si>
    <t>Adjusted</t>
  </si>
  <si>
    <t>Non Adj.</t>
  </si>
  <si>
    <t>Dif OE/2016 face a:</t>
  </si>
  <si>
    <t>Execução</t>
  </si>
  <si>
    <t>PE/2015</t>
  </si>
  <si>
    <t>OE 2016</t>
  </si>
  <si>
    <t>PE 2015  | [2016]</t>
  </si>
  <si>
    <t>(abr/15)</t>
  </si>
  <si>
    <t>Proposto</t>
  </si>
  <si>
    <t>Nv Dot. Esp.</t>
  </si>
  <si>
    <t>Ajustado</t>
  </si>
  <si>
    <t>Não Ajust.</t>
  </si>
  <si>
    <t>1. SOBERANIA</t>
  </si>
  <si>
    <t>1. SOVEREIGNTY</t>
  </si>
  <si>
    <t>P001 Órgãos de soberania</t>
  </si>
  <si>
    <t>P001 Sovereign Bodies</t>
  </si>
  <si>
    <t>P002 Governação</t>
  </si>
  <si>
    <t>n.d</t>
  </si>
  <si>
    <t>n.d.</t>
  </si>
  <si>
    <t>P002 Governance</t>
  </si>
  <si>
    <t>P003 Representação externa</t>
  </si>
  <si>
    <t>P003 Foreign Affairs</t>
  </si>
  <si>
    <t>P008 Justiça</t>
  </si>
  <si>
    <t>P008 Justice</t>
  </si>
  <si>
    <t>P009 Cultura</t>
  </si>
  <si>
    <t>P009 Culture</t>
  </si>
  <si>
    <t>2. SEGURANÇA</t>
  </si>
  <si>
    <t>2. SECURITY</t>
  </si>
  <si>
    <t>P006 Defesa</t>
  </si>
  <si>
    <t>P006 Defence</t>
  </si>
  <si>
    <t>P007 Segurança interna</t>
  </si>
  <si>
    <t>P007 Internal Security</t>
  </si>
  <si>
    <t>3. SOCIAL</t>
  </si>
  <si>
    <t>P010 Ciência e ensino superior</t>
  </si>
  <si>
    <t>P010 Science and Higher Education</t>
  </si>
  <si>
    <t>P011 Ensino básico e sec e adm escolar</t>
  </si>
  <si>
    <t>P011 Basic and Secondary Educ. and School Adm.</t>
  </si>
  <si>
    <t>P012 Solidariedade, emprego e seg social</t>
  </si>
  <si>
    <t>P012 Solidarity, Employm. and Social Security</t>
  </si>
  <si>
    <t>P013 Saúde</t>
  </si>
  <si>
    <t>P013 Health</t>
  </si>
  <si>
    <t>4. ECONÓMICA</t>
  </si>
  <si>
    <t>4. ECONOMIC</t>
  </si>
  <si>
    <t>P004 Finanças e administração pública</t>
  </si>
  <si>
    <t>P004 Finance and Public Administration</t>
  </si>
  <si>
    <t>P005 Gestão da dívida pública</t>
  </si>
  <si>
    <t>P005 Public Debt Management</t>
  </si>
  <si>
    <t>P014 Planeamento e Infraestruturas</t>
  </si>
  <si>
    <t>P014 Planning and infrastructure</t>
  </si>
  <si>
    <t xml:space="preserve">P015 Economia </t>
  </si>
  <si>
    <t>P015 Economy</t>
  </si>
  <si>
    <t>P016 Ambiente</t>
  </si>
  <si>
    <t>P016 Environment</t>
  </si>
  <si>
    <t>P017 Agricultura, florestas e Desenv. Rural</t>
  </si>
  <si>
    <t>P017 Agriculture, Florests and Rural development</t>
  </si>
  <si>
    <t xml:space="preserve">P018 Mar </t>
  </si>
  <si>
    <t>P018 Sea</t>
  </si>
  <si>
    <r>
      <t xml:space="preserve">5. TOTAL </t>
    </r>
    <r>
      <rPr>
        <sz val="9"/>
        <color theme="0"/>
        <rFont val="Calibri"/>
        <family val="2"/>
        <scheme val="minor"/>
      </rPr>
      <t>(1+2+3+4)</t>
    </r>
  </si>
  <si>
    <r>
      <t>5. TOTAL</t>
    </r>
    <r>
      <rPr>
        <sz val="10"/>
        <color theme="0"/>
        <rFont val="Calibri"/>
        <family val="2"/>
        <scheme val="minor"/>
      </rPr>
      <t xml:space="preserve"> (1+2+3+4)</t>
    </r>
  </si>
  <si>
    <t>Receita</t>
  </si>
  <si>
    <t>Revenue</t>
  </si>
  <si>
    <t>Contribuição Para o Fundo Único de Resolução</t>
  </si>
  <si>
    <t>Contribution to the Single Resolution Board</t>
  </si>
  <si>
    <t>Pre-Paid Margins</t>
  </si>
  <si>
    <t>Despesa</t>
  </si>
  <si>
    <t>Expenditure</t>
  </si>
  <si>
    <t>Receita de concessões (abate à despesa de capital)</t>
  </si>
  <si>
    <t>Proceeds from concessions</t>
  </si>
  <si>
    <t>Transferências de capital (Banca)</t>
  </si>
  <si>
    <t>Capital transfers (Banking sector)</t>
  </si>
  <si>
    <r>
      <t xml:space="preserve">Pagamentos </t>
    </r>
    <r>
      <rPr>
        <i/>
        <sz val="10"/>
        <rFont val="Calibri"/>
        <family val="2"/>
        <scheme val="minor"/>
      </rPr>
      <t>one-off</t>
    </r>
    <r>
      <rPr>
        <sz val="10"/>
        <rFont val="Calibri"/>
        <family val="2"/>
        <scheme val="minor"/>
      </rPr>
      <t xml:space="preserve"> à União europeia</t>
    </r>
  </si>
  <si>
    <t>One-off payments to the EU Budget</t>
  </si>
  <si>
    <t>Financiamento ao setor dos transportes</t>
  </si>
  <si>
    <t>Debt assumptions  (Carris,  STCP )</t>
  </si>
  <si>
    <t>Entrega de Aeronaves F-16 à Roménia</t>
  </si>
  <si>
    <t>Sale of F-16 to Romania</t>
  </si>
  <si>
    <r>
      <t>Temporay measures, one-off measures  and special factors (</t>
    </r>
    <r>
      <rPr>
        <sz val="8"/>
        <rFont val="Calibri"/>
        <family val="2"/>
        <scheme val="minor"/>
      </rPr>
      <t>balance impact</t>
    </r>
    <r>
      <rPr>
        <b/>
        <sz val="11"/>
        <rFont val="Calibri"/>
        <family val="2"/>
        <scheme val="minor"/>
      </rPr>
      <t>)</t>
    </r>
  </si>
  <si>
    <t xml:space="preserve">Fonte: MF. Cálculos CFP. | Nota: Os totais não correspondem necessariamente à soma das parcelas em percentagem do PIB devido a arredondamentos. </t>
  </si>
  <si>
    <t xml:space="preserve">Source: MF. CFP calculations. | Note: Due to rounding the totals do not necessarily correspond to the sum of the percentage GDP figures. </t>
  </si>
  <si>
    <t xml:space="preserve">Source: INE, MF. CFP calculations. Note: * as percentage of potential output. (i)The cyclical components used correspond to the EC, where the output gap was calculated based on the methodology agreed in the EC;  Due to rounding the changes do not necessarily correspond to the differences between the percentage GDP figures. </t>
  </si>
  <si>
    <r>
      <rPr>
        <sz val="10"/>
        <rFont val="Calibri"/>
        <family val="2"/>
        <scheme val="minor"/>
      </rPr>
      <t>que não em espécie</t>
    </r>
    <r>
      <rPr>
        <i/>
        <sz val="11"/>
        <rFont val="Calibri"/>
        <family val="2"/>
        <scheme val="minor"/>
      </rPr>
      <t/>
    </r>
  </si>
  <si>
    <t>Despesa ajustada das administrações públicas</t>
  </si>
  <si>
    <t>Vendas de bens e outros serviços</t>
  </si>
  <si>
    <t>Outr receita de capital</t>
  </si>
  <si>
    <t>Other capital revenue</t>
  </si>
  <si>
    <t>Other capital expenditure</t>
  </si>
  <si>
    <t>Sales</t>
  </si>
  <si>
    <t>Fonte: Ministério das Finanças. Cálculos CFP. | Notas: Na coluna das Medidas a poupança prevista na rubrica de consumo intermédio constitui uma redução face ao cenário de políticas invariantes e não face ao ano anterior. Igualmente, a rubrica de despesas com pessoal inclui uma poupança de 100 M€ face ao cenário de políticas invariantes. Para mais informação sobre as medidas consideradas ver a Caixa 2 em anexo.</t>
  </si>
  <si>
    <t>Source: Ministry of Finance. CFP calculations. | Notes: In the column of the planned savings measures in the intermediate consumption item is a reduction compared to the scenario of invariant policies and not towards the previous year . Likewise, the compensation of employees item includes a saving of 100 M€ compared to the scenario of invariant policies. For more information about the measures take into account see Box 2 annexed.</t>
  </si>
  <si>
    <t>2016F</t>
  </si>
  <si>
    <t>2010/11</t>
  </si>
  <si>
    <t>2011/12</t>
  </si>
  <si>
    <t>2012/13</t>
  </si>
  <si>
    <t>2014/15</t>
  </si>
  <si>
    <t>2015/16</t>
  </si>
  <si>
    <t>Prestações Sociais</t>
  </si>
  <si>
    <t>Prestações sociais que não em espécie</t>
  </si>
  <si>
    <t>Prestações sociais em espécie</t>
  </si>
  <si>
    <t>Ordenados e salários</t>
  </si>
  <si>
    <t>Contribuições sociais efetivas</t>
  </si>
  <si>
    <t>Contribuições sociais imputadas</t>
  </si>
  <si>
    <t xml:space="preserve">Fonte: INE e Ministério das Finanças. Cálculos do CFP. </t>
  </si>
  <si>
    <t xml:space="preserve">Source: INE and Ministry of Finance. CFP calculations. </t>
  </si>
  <si>
    <t xml:space="preserve">Fonte: Ministério das Finanças. Cálculos do CFP. </t>
  </si>
  <si>
    <t xml:space="preserve">Source: Ministry of Finance. CFP calculations. </t>
  </si>
  <si>
    <t xml:space="preserve">Fonte: Ministério das Finanças. Cálculos do CFP. | Notas: a coluna “Medidas” traduz o impacto orçamental decorrente de medidas discricionárias em 2016 e de efeitos diferidos na receita. Valores ajustados de medidas temporárias e não recorrentes e fatores especiais, tendo sido excluído o impacto decorrente do recebimento de parte da pre paid margin relativa aos empréstimos do FEEF (264 M€). </t>
  </si>
  <si>
    <r>
      <t>Fonte: Ministério das Finanças. Cálculos do CFP. Fórmulas: Ano=</t>
    </r>
    <r>
      <rPr>
        <vertAlign val="subscript"/>
        <sz val="8"/>
        <color rgb="FF000000"/>
        <rFont val="Segoe UI"/>
        <family val="2"/>
      </rPr>
      <t>t</t>
    </r>
    <r>
      <rPr>
        <sz val="8"/>
        <color rgb="FF000000"/>
        <rFont val="Segoe UI"/>
        <family val="2"/>
      </rPr>
      <t xml:space="preserve"> e ano anterior=</t>
    </r>
    <r>
      <rPr>
        <vertAlign val="subscript"/>
        <sz val="8"/>
        <color rgb="FF000000"/>
        <rFont val="Segoe UI"/>
        <family val="2"/>
      </rPr>
      <t>t-1</t>
    </r>
    <r>
      <rPr>
        <sz val="8"/>
        <color rgb="FF000000"/>
        <rFont val="Segoe UI"/>
        <family val="2"/>
      </rPr>
      <t>; A=DP/PIB; B=[(A</t>
    </r>
    <r>
      <rPr>
        <vertAlign val="subscript"/>
        <sz val="8"/>
        <color rgb="FF000000"/>
        <rFont val="Segoe UI"/>
        <family val="2"/>
      </rPr>
      <t>t</t>
    </r>
    <r>
      <rPr>
        <sz val="8"/>
        <color rgb="FF000000"/>
        <rFont val="Segoe UI"/>
        <family val="2"/>
      </rPr>
      <t>-A</t>
    </r>
    <r>
      <rPr>
        <vertAlign val="subscript"/>
        <sz val="8"/>
        <color rgb="FF000000"/>
        <rFont val="Segoe UI"/>
        <family val="2"/>
      </rPr>
      <t>t-1</t>
    </r>
    <r>
      <rPr>
        <sz val="8"/>
        <color rgb="FF000000"/>
        <rFont val="Segoe UI"/>
        <family val="2"/>
      </rPr>
      <t>)/2]; C=Juros / PIB; D=(C/B); E=[D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F=[D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G=[A</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H=[(B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t>
    </r>
  </si>
  <si>
    <r>
      <t>Source: Ministry of Finance. CFP calculations. Fórmulas: Year=</t>
    </r>
    <r>
      <rPr>
        <vertAlign val="subscript"/>
        <sz val="8"/>
        <color rgb="FF000000"/>
        <rFont val="Segoe UI"/>
        <family val="2"/>
      </rPr>
      <t>t</t>
    </r>
    <r>
      <rPr>
        <sz val="8"/>
        <color rgb="FF000000"/>
        <rFont val="Segoe UI"/>
        <family val="2"/>
      </rPr>
      <t xml:space="preserve"> and previous year=</t>
    </r>
    <r>
      <rPr>
        <vertAlign val="subscript"/>
        <sz val="8"/>
        <color rgb="FF000000"/>
        <rFont val="Segoe UI"/>
        <family val="2"/>
      </rPr>
      <t>t-1</t>
    </r>
    <r>
      <rPr>
        <sz val="8"/>
        <color rgb="FF000000"/>
        <rFont val="Segoe UI"/>
        <family val="2"/>
      </rPr>
      <t>; A=DP/PIB; B=[(A</t>
    </r>
    <r>
      <rPr>
        <vertAlign val="subscript"/>
        <sz val="8"/>
        <color rgb="FF000000"/>
        <rFont val="Segoe UI"/>
        <family val="2"/>
      </rPr>
      <t>t</t>
    </r>
    <r>
      <rPr>
        <sz val="8"/>
        <color rgb="FF000000"/>
        <rFont val="Segoe UI"/>
        <family val="2"/>
      </rPr>
      <t>-A</t>
    </r>
    <r>
      <rPr>
        <vertAlign val="subscript"/>
        <sz val="8"/>
        <color rgb="FF000000"/>
        <rFont val="Segoe UI"/>
        <family val="2"/>
      </rPr>
      <t>t-1</t>
    </r>
    <r>
      <rPr>
        <sz val="8"/>
        <color rgb="FF000000"/>
        <rFont val="Segoe UI"/>
        <family val="2"/>
      </rPr>
      <t>)/2]; C=Interest / GDP; D=(C/B); E=[D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F=[D</t>
    </r>
    <r>
      <rPr>
        <vertAlign val="subscript"/>
        <sz val="8"/>
        <color rgb="FF000000"/>
        <rFont val="Segoe UI"/>
        <family val="2"/>
      </rPr>
      <t>t-1</t>
    </r>
    <r>
      <rPr>
        <sz val="8"/>
        <color rgb="FF000000"/>
        <rFont val="Segoe UI"/>
        <family val="2"/>
      </rPr>
      <t>*(B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G=[A</t>
    </r>
    <r>
      <rPr>
        <vertAlign val="subscript"/>
        <sz val="8"/>
        <color rgb="FF000000"/>
        <rFont val="Segoe UI"/>
        <family val="2"/>
      </rPr>
      <t>t-1</t>
    </r>
    <r>
      <rPr>
        <sz val="8"/>
        <color rgb="FF000000"/>
        <rFont val="Segoe UI"/>
        <family val="2"/>
      </rPr>
      <t>*(D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 H=[(B</t>
    </r>
    <r>
      <rPr>
        <vertAlign val="subscript"/>
        <sz val="8"/>
        <color rgb="FF000000"/>
        <rFont val="Segoe UI"/>
        <family val="2"/>
      </rPr>
      <t>t</t>
    </r>
    <r>
      <rPr>
        <sz val="8"/>
        <color rgb="FF000000"/>
        <rFont val="Segoe UI"/>
        <family val="2"/>
      </rPr>
      <t>-B</t>
    </r>
    <r>
      <rPr>
        <vertAlign val="subscript"/>
        <sz val="8"/>
        <color rgb="FF000000"/>
        <rFont val="Segoe UI"/>
        <family val="2"/>
      </rPr>
      <t>t-1</t>
    </r>
    <r>
      <rPr>
        <sz val="8"/>
        <color rgb="FF000000"/>
        <rFont val="Segoe UI"/>
        <family val="2"/>
      </rPr>
      <t>)*( D</t>
    </r>
    <r>
      <rPr>
        <vertAlign val="subscript"/>
        <sz val="8"/>
        <color rgb="FF000000"/>
        <rFont val="Segoe UI"/>
        <family val="2"/>
      </rPr>
      <t>t</t>
    </r>
    <r>
      <rPr>
        <sz val="8"/>
        <color rgb="FF000000"/>
        <rFont val="Segoe UI"/>
        <family val="2"/>
      </rPr>
      <t>-D</t>
    </r>
    <r>
      <rPr>
        <vertAlign val="subscript"/>
        <sz val="8"/>
        <color rgb="FF000000"/>
        <rFont val="Segoe UI"/>
        <family val="2"/>
      </rPr>
      <t>t-1</t>
    </r>
    <r>
      <rPr>
        <sz val="8"/>
        <color rgb="FF000000"/>
        <rFont val="Segoe UI"/>
        <family val="2"/>
      </rPr>
      <t>)]</t>
    </r>
  </si>
  <si>
    <t>Import.</t>
  </si>
  <si>
    <t>Consumo Privado</t>
  </si>
  <si>
    <t>Private Consumption</t>
  </si>
  <si>
    <t>Consumo Público</t>
  </si>
  <si>
    <t>Public Consumption</t>
  </si>
  <si>
    <t>Invest. (FBCF)</t>
  </si>
  <si>
    <t>Invest. (GFCF)</t>
  </si>
  <si>
    <t>Export.</t>
  </si>
  <si>
    <t>Variação Existências</t>
  </si>
  <si>
    <t>Change in stocks</t>
  </si>
  <si>
    <t>PIB</t>
  </si>
  <si>
    <t>GDP</t>
  </si>
  <si>
    <t>Real DGP</t>
  </si>
  <si>
    <t>Deflator</t>
  </si>
  <si>
    <t>Table 1 – Forecasts included in the DBP/2016 and the SBP/2016 forecasts</t>
  </si>
  <si>
    <t>Quadro 1 – Previsões incluídas no PPO/2016 e do OE/2016</t>
  </si>
  <si>
    <t>SB</t>
  </si>
  <si>
    <t>DBP</t>
  </si>
  <si>
    <t>SBP</t>
  </si>
  <si>
    <t>Diff.</t>
  </si>
  <si>
    <t>Institution</t>
  </si>
  <si>
    <t>Instituição</t>
  </si>
  <si>
    <t>OE</t>
  </si>
  <si>
    <t>EOE</t>
  </si>
  <si>
    <t>POE</t>
  </si>
  <si>
    <t>Dif.</t>
  </si>
  <si>
    <t>PIB real e componentes (variação, %)</t>
  </si>
  <si>
    <t xml:space="preserve"> </t>
  </si>
  <si>
    <t>Real GDP and components (change, %)</t>
  </si>
  <si>
    <t>Consumo privado</t>
  </si>
  <si>
    <t>Private consumption</t>
  </si>
  <si>
    <t>Consumo público</t>
  </si>
  <si>
    <t>Public consumption</t>
  </si>
  <si>
    <t>Investimento (FBCF)</t>
  </si>
  <si>
    <t>Investment (GFCF)</t>
  </si>
  <si>
    <t>Exportações</t>
  </si>
  <si>
    <t>Exports</t>
  </si>
  <si>
    <t>Importações</t>
  </si>
  <si>
    <t>Imports</t>
  </si>
  <si>
    <t>Contributos para o crescimento real do PIB  (p.p.)</t>
  </si>
  <si>
    <t>Contributions to real GDP growth (p.p.)</t>
  </si>
  <si>
    <t>Procura interna</t>
  </si>
  <si>
    <t>Domestic demand</t>
  </si>
  <si>
    <t>Exportações líquidas</t>
  </si>
  <si>
    <t>Net exports</t>
  </si>
  <si>
    <t>Preços (variação, %)</t>
  </si>
  <si>
    <t>Prices (change, %)</t>
  </si>
  <si>
    <t>Deflator do PIB</t>
  </si>
  <si>
    <t>GDP deflator</t>
  </si>
  <si>
    <t>Deflator do consumo privado</t>
  </si>
  <si>
    <t>Private consumption deflator</t>
  </si>
  <si>
    <t>Deflator do consumo público</t>
  </si>
  <si>
    <t>Public consumption deflator</t>
  </si>
  <si>
    <t>Deflator da FBCF</t>
  </si>
  <si>
    <t>GFCF deflator</t>
  </si>
  <si>
    <t>Deflator das exportações</t>
  </si>
  <si>
    <t>Exports deflator</t>
  </si>
  <si>
    <t>Deflator das importações</t>
  </si>
  <si>
    <t>Imports deflator</t>
  </si>
  <si>
    <t>IHPC</t>
  </si>
  <si>
    <t>HPCI</t>
  </si>
  <si>
    <t>Mercado de trabalho (variação, %)</t>
  </si>
  <si>
    <t>Labour market (change, %)</t>
  </si>
  <si>
    <t>Taxa de desemprego (% pop. ativa)</t>
  </si>
  <si>
    <t>Unemployment rate (% active pop.)</t>
  </si>
  <si>
    <t>Emprego</t>
  </si>
  <si>
    <t>Employment</t>
  </si>
  <si>
    <t>Remuneração média por trabalhador</t>
  </si>
  <si>
    <t>Compensation per employees</t>
  </si>
  <si>
    <t>Produtividade aparente do trabalho</t>
  </si>
  <si>
    <t>Apparent labour productivity</t>
  </si>
  <si>
    <t>Setor externo (% PIB)</t>
  </si>
  <si>
    <t>External sector (% GDP)</t>
  </si>
  <si>
    <t>Capacidade líquida de financiamento</t>
  </si>
  <si>
    <t>Net lending</t>
  </si>
  <si>
    <t>Balança corrente</t>
  </si>
  <si>
    <t>Current account</t>
  </si>
  <si>
    <t>Balança de bens e serviços</t>
  </si>
  <si>
    <t>Balance of goods and services</t>
  </si>
  <si>
    <t>Desenvolvimentos cíclicos</t>
  </si>
  <si>
    <t>Cyclical developments</t>
  </si>
  <si>
    <t>PIB potencial (variação, %)</t>
  </si>
  <si>
    <t>Potential GDP (change, %)</t>
  </si>
  <si>
    <t>Hiato do produto (% PIB potencial)</t>
  </si>
  <si>
    <t>Output gap (% potential GDP)</t>
  </si>
  <si>
    <t>Pressupostos</t>
  </si>
  <si>
    <t>Assumptions</t>
  </si>
  <si>
    <t>Procura externa (variação, %)</t>
  </si>
  <si>
    <t>Foreign demand (change, %)</t>
  </si>
  <si>
    <t>Taxa de juro de curto prazo (%)</t>
  </si>
  <si>
    <t>Short-term interest rate (%)</t>
  </si>
  <si>
    <t>Taxa de câmbio EUR-USD</t>
  </si>
  <si>
    <t>EUR/USD exchange rate</t>
  </si>
  <si>
    <t>Preço do petróleo (Brent, USD)</t>
  </si>
  <si>
    <t>Oil prices (Brent, USD)</t>
  </si>
  <si>
    <t>Fontes: Ministério das Finanças - Esboço do Orçamento do Estado 2016, janeiro 2016; Proposta de Orçamento do Estado para 2016, fevereiro 2016. | Nota: devido a efeitos de arredondamento, o resultado da coluna das diferenças pode não coincidir com a subtração dos valores da coluna da POE com os do EOE.</t>
  </si>
  <si>
    <t>Sources: Ministry of Finance - 2016 Draft Budgetary Plan, January 2016; 2016 State Budget Proposal, February 2016. | Note: due to rounding effects, the result from the differences column may not coincide with the subtraction of the values of the SBP column with the one from the DBP.</t>
  </si>
  <si>
    <t>Table 2 –Official forecasts for the Portuguese economy</t>
  </si>
  <si>
    <t>MF</t>
  </si>
  <si>
    <t>OECD</t>
  </si>
  <si>
    <t>BoP</t>
  </si>
  <si>
    <t>IMF</t>
  </si>
  <si>
    <t>EC</t>
  </si>
  <si>
    <t>Feb16</t>
  </si>
  <si>
    <t>Nov15</t>
  </si>
  <si>
    <t>Dec15</t>
  </si>
  <si>
    <t>Date</t>
  </si>
  <si>
    <t>OCDE</t>
  </si>
  <si>
    <t>BdP</t>
  </si>
  <si>
    <t>FMI</t>
  </si>
  <si>
    <t>CE</t>
  </si>
  <si>
    <t>Data</t>
  </si>
  <si>
    <t>fev16</t>
  </si>
  <si>
    <t>nov15</t>
  </si>
  <si>
    <t>dez15</t>
  </si>
  <si>
    <t>-</t>
  </si>
  <si>
    <t>Variação (%)</t>
  </si>
  <si>
    <t>Change (%)</t>
  </si>
  <si>
    <t>Nível (mil M€)</t>
  </si>
  <si>
    <t>Level ('000 M€)</t>
  </si>
  <si>
    <t>Fontes: MF - Proposta de Orçamento do Estado para 2016, fevereiro 2016; OCDE - Perspetivas Económicas No 98, novembro 2015; BdP - Boletim Económico, dezembro 2015; FMI - Terceira visita de monitorização pós-programa, fevereiro 2016; CE - Previsões económicas de inverno, fevereiro 2016.</t>
  </si>
  <si>
    <t>Sources: Ministry of Finance - 2016 State Budget Proposal , February 2016; OECD - Economic Outlook No 98, November 2015; BoP - Economic Bulletin, December 2015; IMF - Third Post-Program Monitoring Discussions; EC - Economic Forecast Winter 2016, February 2016.</t>
  </si>
  <si>
    <t>Variação de existências</t>
  </si>
  <si>
    <t>Change in inventories and ALDV (% GDP)</t>
  </si>
  <si>
    <t>Deflator da variação de existências</t>
  </si>
  <si>
    <t>Change in stocks deflator</t>
  </si>
  <si>
    <t>Remunerações</t>
  </si>
  <si>
    <t>Total de horas trabalhadas</t>
  </si>
  <si>
    <t>Total hours worked</t>
  </si>
  <si>
    <t>Balança de rend. primários e transf.</t>
  </si>
  <si>
    <t>Balance of primary income and transfers</t>
  </si>
  <si>
    <t>Balança de capital</t>
  </si>
  <si>
    <t>Capital account</t>
  </si>
  <si>
    <t>Taxa de juro longo prazo (%)</t>
  </si>
  <si>
    <t>Long-term interest rate (%)</t>
  </si>
  <si>
    <t>Preço do petróleo (Brent, EUR)</t>
  </si>
  <si>
    <t>Oil prices (Brent, Eur)</t>
  </si>
  <si>
    <t>Chart 1 –  Contributions to the change in GDP deflator by component (p.p.)</t>
  </si>
  <si>
    <t>Chart 2 –  Contributions to the revision in nominal GDP deflator in the SBP/2016 compared to the DBP/2016</t>
  </si>
  <si>
    <t>Table 1 – Forecasts included in the DBP/2016 and the SBP/2016</t>
  </si>
  <si>
    <r>
      <t>Figures underlying Chart 1 – Contributions to the change in GDP deflator by component</t>
    </r>
    <r>
      <rPr>
        <sz val="9"/>
        <color rgb="FF682C1D"/>
        <rFont val="Segoe UI"/>
        <family val="2"/>
      </rPr>
      <t xml:space="preserve"> (p.p.)</t>
    </r>
  </si>
  <si>
    <t>Figures underlying Chart 2 – Contributions to the revision in nominal GDP deflator in the SBP/2016 compared to the DBP/2016</t>
  </si>
  <si>
    <t>Valores subjacentes ao Gráfico 2 – Contributos para a revisão do PIB nominal no OE/2016 face ao PPO/2016</t>
  </si>
  <si>
    <r>
      <t xml:space="preserve">Valores subjacentes ao Gráfico 1 – Contributos para a evolução do deflator do PIB por componente </t>
    </r>
    <r>
      <rPr>
        <sz val="9"/>
        <color rgb="FF682C1D"/>
        <rFont val="Segoe UI"/>
        <family val="2"/>
      </rPr>
      <t>(p.p.)</t>
    </r>
  </si>
  <si>
    <t>CFP Report no. 2/2016: Analysis of the 2016 State Budget Proposal</t>
  </si>
  <si>
    <t xml:space="preserve">Primário estrutural </t>
  </si>
  <si>
    <t xml:space="preserve">Structural primary </t>
  </si>
  <si>
    <t>Fonte: INE, MF. Cálculos do CFP. Nota: * em percentagem do produto potencial. As semi-elasticidades utilizadas correspondem às da CE tendo o hiato do produto sido calculado com base na metodologia acordada na CE; As variações não correspondem necessariamente às diferenças dos valores em percentagem do PIB devido a arredondamentos.</t>
  </si>
  <si>
    <t>Em % do PIB</t>
  </si>
  <si>
    <t>Variação (em p.p. do PIB)</t>
  </si>
  <si>
    <t xml:space="preserve">1. Saldo das Administrações Públicas (ótica Contab. Nacional) </t>
  </si>
  <si>
    <r>
      <t xml:space="preserve">5. Limite de despesa da AC fin. por receitas gerais (QPPO)  </t>
    </r>
    <r>
      <rPr>
        <sz val="10"/>
        <color theme="0"/>
        <rFont val="Calibri"/>
        <family val="2"/>
        <scheme val="minor"/>
      </rPr>
      <t>[d)-(e)]</t>
    </r>
  </si>
  <si>
    <t>Change (p.p.  GDP)</t>
  </si>
  <si>
    <t xml:space="preserve">M€ </t>
  </si>
  <si>
    <t xml:space="preserve"> % GDP</t>
  </si>
  <si>
    <t xml:space="preserve"> Sales &amp; other current revenues</t>
  </si>
  <si>
    <t>Receita total</t>
  </si>
  <si>
    <t xml:space="preserve">Fonte: Ministério das Finanças. Cálculos do CFP. | Notas: valores ajustados. </t>
  </si>
  <si>
    <t>Source: Ministry of Finances. CFP calculations. | Note: adjusted values.</t>
  </si>
  <si>
    <t>Impostos Diretos</t>
  </si>
  <si>
    <t>IRS</t>
  </si>
  <si>
    <t>PIT</t>
  </si>
  <si>
    <t>IRC</t>
  </si>
  <si>
    <t>CIT</t>
  </si>
  <si>
    <t>Outros</t>
  </si>
  <si>
    <t>Other</t>
  </si>
  <si>
    <t>Impostos Indiretos</t>
  </si>
  <si>
    <t>ISP</t>
  </si>
  <si>
    <t>Petroleum tax</t>
  </si>
  <si>
    <t>IVA</t>
  </si>
  <si>
    <t>VAT</t>
  </si>
  <si>
    <t>ISV</t>
  </si>
  <si>
    <t>Vehicle aquisition tax</t>
  </si>
  <si>
    <t>IT</t>
  </si>
  <si>
    <t>Tobacco tax</t>
  </si>
  <si>
    <t>Actual Social Contributions</t>
  </si>
  <si>
    <t>Capital taxes</t>
  </si>
  <si>
    <t>Impostos de capital</t>
  </si>
  <si>
    <t>Fonte: INE (2014) e Ministério das Finanças (POE/2016). Cálculos do CFP. | Notas: valores não ajustados; o peso dos impostos de capital é residual ao longo do período, pelo que não é visível no gráfico.</t>
  </si>
  <si>
    <t>Source: Statistics of Portugal (2014) and Ministry of Finance (DSB/2016). CFP calculations. | Notes: non adjusted values; the weight of capital taxes is very residual throughout the period, thus is not visible in the graph.</t>
  </si>
  <si>
    <t>14/15</t>
  </si>
  <si>
    <t>Sources: INE (2014) and Ministry of Finance (2015 and 2016). CFP calculations. | Notes: "Measures" column reflects the budgetary impact from discretionary measures in 2016 as well as carry over effetcs. Values adjusted from the reception of part of the pre paid margin related to EFSF's loan. For more information about the measures taken into account see Box 2 annexed.</t>
  </si>
  <si>
    <t>Componente/medida</t>
  </si>
  <si>
    <t>Component/measure</t>
  </si>
  <si>
    <t>Total receita</t>
  </si>
  <si>
    <t>Redução da taxa de IVA na restauração para 13%</t>
  </si>
  <si>
    <t>Reduction of VAT rate on catering to 13%</t>
  </si>
  <si>
    <t>Incremento da tributação sobre os IEC (ISP, ISV, IS e IT)</t>
  </si>
  <si>
    <t>Increased taxation on consumption taxes (except VAT)</t>
  </si>
  <si>
    <t>Aumento da contribuição bancaria</t>
  </si>
  <si>
    <t>Addicional contribution by banks to the Resolution Fund</t>
  </si>
  <si>
    <t>Combate à fraude e evasão fiscal</t>
  </si>
  <si>
    <t>Reduction on fraud and tax evasion</t>
  </si>
  <si>
    <t>Eliminação do regime de isenção dos fundos imobiliários (IMT, IMI)</t>
  </si>
  <si>
    <t>Repeal of the local exemption for investment funds and pension funds</t>
  </si>
  <si>
    <t>Redução da sobretaxa de IRS</t>
  </si>
  <si>
    <t>Reduction of the PIT surcharge</t>
  </si>
  <si>
    <t>Efeitos carry-over:</t>
  </si>
  <si>
    <t>Carry-over effects:</t>
  </si>
  <si>
    <t xml:space="preserve">   - Quociente Familiar e alargamento das deduções à coleta em sede de IRS</t>
  </si>
  <si>
    <t xml:space="preserve">   - "Family Quotient" and extension of deductions to the collection of IRS</t>
  </si>
  <si>
    <t xml:space="preserve">   - Reforma do IRC (redução da taxa de 23% para 21%)</t>
  </si>
  <si>
    <t xml:space="preserve">   - CIT Reform (tax reduction from 23% to 21%)</t>
  </si>
  <si>
    <t xml:space="preserve">   - Revogação em 2015 do regime de tributação dos Fundos de Investimento </t>
  </si>
  <si>
    <t xml:space="preserve">   - Repeal in 2015 of the tax regime for investment funds</t>
  </si>
  <si>
    <t>Eliminação do regime transitório de tributação das SGPS</t>
  </si>
  <si>
    <t>Repeal of the transitional arrangement for the taxation of SGPS</t>
  </si>
  <si>
    <t>Reposição dos Salários da Função Pública</t>
  </si>
  <si>
    <t>Offsetting of salary cuts in general government</t>
  </si>
  <si>
    <t>Regime facultativo de reavaliação do ativo fixo tangível e propriedades de investimento</t>
  </si>
  <si>
    <t>Corporate tax revenue related to assets and investment property revaluation</t>
  </si>
  <si>
    <t>Contribuições Sociais recebidas</t>
  </si>
  <si>
    <t>Social Contributions</t>
  </si>
  <si>
    <t>Aumento da RMMG - efeito na Segurança Social</t>
  </si>
  <si>
    <t>Rise in the minimum wage (efectt in social security)</t>
  </si>
  <si>
    <t>Declarações Mensais de Remuneração à Segurança Social</t>
  </si>
  <si>
    <t>Monthly report to Social Security on Compensation of employees</t>
  </si>
  <si>
    <t>Outras Receitas de Capital</t>
  </si>
  <si>
    <t>Antecipação de Fundos Comunitários</t>
  </si>
  <si>
    <t xml:space="preserve">Antecipation of European funds </t>
  </si>
  <si>
    <t>Vendas</t>
  </si>
  <si>
    <t xml:space="preserve">Diminuição das taxas moderadoras </t>
  </si>
  <si>
    <t>Reduction of health care fees</t>
  </si>
  <si>
    <t>Total despesa</t>
  </si>
  <si>
    <t>Consumo Intermédio</t>
  </si>
  <si>
    <t>Limite ao Consumo Intermédio (excluindo PPP)</t>
  </si>
  <si>
    <t>Threshold to Intermediate consumption (excluding PPP)</t>
  </si>
  <si>
    <t>Poupanças sectoriais e simplificação administrativa de processos (*)</t>
  </si>
  <si>
    <t>Sectoral savings and administrative simplification processes (*)</t>
  </si>
  <si>
    <t>Redução de gastos - programa aproximar e outros (*)</t>
  </si>
  <si>
    <t>Spending reductions - Program "Aproximar" and others (*)</t>
  </si>
  <si>
    <t>Reposição Salarial Total (valor bruto)</t>
  </si>
  <si>
    <t>Total offset of salary cuts in general government (gross value)</t>
  </si>
  <si>
    <t>Política de reposição de pessoal</t>
  </si>
  <si>
    <t>New civil servants rotation policy</t>
  </si>
  <si>
    <t>Actualização da RMMG nas AP</t>
  </si>
  <si>
    <t>Rise in the minimum wage</t>
  </si>
  <si>
    <t xml:space="preserve">Pacote Rendimento (CSI, RSI e Abono de família e CES) </t>
  </si>
  <si>
    <t>Atualização das pensões</t>
  </si>
  <si>
    <t>Rise in Pensions</t>
  </si>
  <si>
    <t>Reforço das convocatórias ao Serviço de Verificação de Incapacidades</t>
  </si>
  <si>
    <t>Strengthening of the Incapacity Verification Service</t>
  </si>
  <si>
    <t>Complementos reforma dos trabalhadores das empresas de transporte</t>
  </si>
  <si>
    <t>Retirement complements to workers of transport companies</t>
  </si>
  <si>
    <t>Amortização antecipada de empréstimos ao FMI</t>
  </si>
  <si>
    <t xml:space="preserve">Savings related to early repayment of IMF loans </t>
  </si>
  <si>
    <t>Outra Despesa Corrente</t>
  </si>
  <si>
    <t>Ação social</t>
  </si>
  <si>
    <t>Social care</t>
  </si>
  <si>
    <t>Fonte: Ministério das Finanças. Cálculos do CFP. | Notas: (*) medidas cuja incidência não foi detalhada pelo MF, admitindo-se que incidam maioritariamente sobre o consumo intermédio; o quadro não inclui medidas temporárias, não recorrentes nem fatores especiais.</t>
  </si>
  <si>
    <t>Source: Ministry of Fianance. CFP calculations. | Notes: (*) measures that weren't detailed by the Ministry of Finance but should focus mainly in Intermediate consumption; table doesn't include temporary measures.</t>
  </si>
  <si>
    <t>Devolução parcial das Pre-paid Margins</t>
  </si>
  <si>
    <r>
      <t xml:space="preserve">Medidas temporárias, não recorrentes e fatores especiais </t>
    </r>
    <r>
      <rPr>
        <b/>
        <sz val="8"/>
        <rFont val="Calibri"/>
        <family val="2"/>
      </rPr>
      <t>(</t>
    </r>
    <r>
      <rPr>
        <sz val="8"/>
        <rFont val="Calibri"/>
        <family val="2"/>
      </rPr>
      <t>impacto no saldo</t>
    </r>
    <r>
      <rPr>
        <b/>
        <sz val="8"/>
        <rFont val="Calibri"/>
        <family val="2"/>
      </rPr>
      <t>)</t>
    </r>
  </si>
  <si>
    <t>Taxa média das yields 2,9%</t>
  </si>
  <si>
    <t>Average yields 2.9%</t>
  </si>
  <si>
    <t>Novas emissões Obrigações do Tesouro em 2016</t>
  </si>
  <si>
    <t>New issues of Treasury Bonds in 2016</t>
  </si>
  <si>
    <t>SOCIAL SECURITY FUNDS</t>
  </si>
  <si>
    <t>FUNDOS DE SEGURANÇA SOCIAL</t>
  </si>
  <si>
    <t>Receita Total</t>
  </si>
  <si>
    <t>Total Revenue</t>
  </si>
  <si>
    <t>Receita Corrente</t>
  </si>
  <si>
    <t>Current Revenue</t>
  </si>
  <si>
    <t>das quais:</t>
  </si>
  <si>
    <t>Transferências do OE para cumprimento da LBSS</t>
  </si>
  <si>
    <t>Trf extraordinária do OE p/cump do défice do SSS</t>
  </si>
  <si>
    <t>Receita de Capital</t>
  </si>
  <si>
    <t>Total Expenditure</t>
  </si>
  <si>
    <t>Despesa Corrente</t>
  </si>
  <si>
    <t>Current Expenditure</t>
  </si>
  <si>
    <t>Despesas com Pessoal</t>
  </si>
  <si>
    <t>Intermediate Consumption</t>
  </si>
  <si>
    <t>Social Benefits</t>
  </si>
  <si>
    <t>que não em espécie</t>
  </si>
  <si>
    <t>Other than in kind</t>
  </si>
  <si>
    <t>Pensões</t>
  </si>
  <si>
    <t>Pensions</t>
  </si>
  <si>
    <t>Prestações de desemprego e apoio ao emprego</t>
  </si>
  <si>
    <t>Unemployment benefits and employment support</t>
  </si>
  <si>
    <t>Prestações por doença</t>
  </si>
  <si>
    <t>Sickness benefits</t>
  </si>
  <si>
    <t>Prestações por parentalidade</t>
  </si>
  <si>
    <t>Maternity and paternity benefits</t>
  </si>
  <si>
    <t>Rendimento Social de Inserção</t>
  </si>
  <si>
    <t>Social Insertion Income</t>
  </si>
  <si>
    <t>Complemento Solidário para Idosos</t>
  </si>
  <si>
    <t>Solidarity Supplement for the Elderly</t>
  </si>
  <si>
    <t>Abono de família</t>
  </si>
  <si>
    <t>Family bentss</t>
  </si>
  <si>
    <t>Outras prestações sociais</t>
  </si>
  <si>
    <t>Other social benefits</t>
  </si>
  <si>
    <t>in kind</t>
  </si>
  <si>
    <t>Subsídios e outra despesa corrente</t>
  </si>
  <si>
    <t>Subsidies and other current expenditureS</t>
  </si>
  <si>
    <t>Despesa de Capital</t>
  </si>
  <si>
    <t>Capital Expenditures</t>
  </si>
  <si>
    <t>Saldo Global</t>
  </si>
  <si>
    <t>Social Security Balance</t>
  </si>
  <si>
    <t>Fonte: Ministério das Finanças</t>
  </si>
  <si>
    <t>of which:</t>
  </si>
  <si>
    <t>Sales &amp; other current revenue</t>
  </si>
  <si>
    <t>Source: Ministry of Finance</t>
  </si>
  <si>
    <t>Capital Revenue</t>
  </si>
  <si>
    <t>Quadro 6 –  Indicadores orçamentais</t>
  </si>
  <si>
    <t>Table 6 – Budget indicators</t>
  </si>
  <si>
    <r>
      <t>Table 5 – Temporary measures and special factors</t>
    </r>
    <r>
      <rPr>
        <sz val="9"/>
        <color rgb="FF682C1D"/>
        <rFont val="Segoe UI"/>
        <family val="2"/>
      </rPr>
      <t xml:space="preserve"> (as % of GDP)</t>
    </r>
  </si>
  <si>
    <r>
      <t xml:space="preserve">Quadro 5 - Medidas temporárias e fatores especiais </t>
    </r>
    <r>
      <rPr>
        <sz val="9"/>
        <color rgb="FF682C1D"/>
        <rFont val="Segoe UI"/>
        <family val="2"/>
      </rPr>
      <t>(em % do PIB)</t>
    </r>
  </si>
  <si>
    <r>
      <t xml:space="preserve">Table 16 – General government adjusted account </t>
    </r>
    <r>
      <rPr>
        <sz val="9"/>
        <color rgb="FF682C1D"/>
        <rFont val="Segoe UI"/>
        <family val="2"/>
      </rPr>
      <t>(M€)</t>
    </r>
  </si>
  <si>
    <r>
      <t>Quadro 16 – Conta das Administrações Públicas ajustada</t>
    </r>
    <r>
      <rPr>
        <sz val="9"/>
        <color rgb="FF682C1D"/>
        <rFont val="Segoe UI"/>
        <family val="2"/>
      </rPr>
      <t xml:space="preserve"> (M€)</t>
    </r>
  </si>
  <si>
    <r>
      <t xml:space="preserve">Quadro 15 –  Conta das Administrações Públicas não ajustada </t>
    </r>
    <r>
      <rPr>
        <sz val="9"/>
        <color rgb="FF682C1D"/>
        <rFont val="Segoe UI"/>
        <family val="2"/>
      </rPr>
      <t>(M€)</t>
    </r>
  </si>
  <si>
    <r>
      <t xml:space="preserve">Table 13 –  Change in the balance (adjusted) by subsector </t>
    </r>
    <r>
      <rPr>
        <sz val="9"/>
        <color rgb="FF682C1D"/>
        <rFont val="Segoe UI"/>
        <family val="2"/>
      </rPr>
      <t>(in M€)</t>
    </r>
  </si>
  <si>
    <r>
      <t xml:space="preserve">Quadro 13 – Variação do saldo (ajustado) por subsector </t>
    </r>
    <r>
      <rPr>
        <sz val="9"/>
        <color rgb="FF682C1D"/>
        <rFont val="Segoe UI"/>
        <family val="2"/>
      </rPr>
      <t>(em M€)</t>
    </r>
  </si>
  <si>
    <r>
      <t xml:space="preserve">Table 7 – From the general gov. balance in national accounts to the expenditure limit in the MBPF </t>
    </r>
    <r>
      <rPr>
        <sz val="9"/>
        <color theme="4"/>
        <rFont val="Segoe UI"/>
        <family val="2"/>
      </rPr>
      <t>(M€)</t>
    </r>
  </si>
  <si>
    <r>
      <t>Quadro 7 – Do saldo em contas nacionais ao limite de despesa no QPPO</t>
    </r>
    <r>
      <rPr>
        <sz val="9"/>
        <color theme="4"/>
        <rFont val="Segoe UI"/>
        <family val="2"/>
      </rPr>
      <t xml:space="preserve"> (em M€)</t>
    </r>
  </si>
  <si>
    <r>
      <t>Table 8 – MFPF: expenditure limits for 2016</t>
    </r>
    <r>
      <rPr>
        <sz val="9"/>
        <color rgb="FF682C1D"/>
        <rFont val="Segoe UI"/>
        <family val="2"/>
      </rPr>
      <t xml:space="preserve"> (M€)</t>
    </r>
  </si>
  <si>
    <r>
      <t xml:space="preserve">Quadro 8 –  QPPO: limites de despesa para 2016 </t>
    </r>
    <r>
      <rPr>
        <sz val="9"/>
        <color rgb="FF682C1D"/>
        <rFont val="Segoe UI"/>
        <family val="2"/>
      </rPr>
      <t>(em M€)</t>
    </r>
  </si>
  <si>
    <r>
      <t xml:space="preserve">Table 9 – Borrowing Requirements </t>
    </r>
    <r>
      <rPr>
        <sz val="9"/>
        <color theme="4"/>
        <rFont val="Segoe UI"/>
        <family val="2"/>
      </rPr>
      <t>(M€)</t>
    </r>
  </si>
  <si>
    <r>
      <t xml:space="preserve">Quadro 9 – Necessidades de Financiamento </t>
    </r>
    <r>
      <rPr>
        <sz val="9"/>
        <color theme="4"/>
        <rFont val="Segoe UI"/>
        <family val="2"/>
      </rPr>
      <t>(M€)</t>
    </r>
  </si>
  <si>
    <t>Table 10 –  Contributions to changes in interest</t>
  </si>
  <si>
    <t>Quadro 10 – Contributos para a variação dos juros</t>
  </si>
  <si>
    <r>
      <t xml:space="preserve">Table 12 – Measures with budgetary impact in 2016 </t>
    </r>
    <r>
      <rPr>
        <sz val="9"/>
        <color rgb="FF682C1D"/>
        <rFont val="Segoe UI"/>
        <family val="2"/>
      </rPr>
      <t>(in M€)</t>
    </r>
  </si>
  <si>
    <r>
      <t>Quadro 12 – Medidas com impacto orçamental em 2016</t>
    </r>
    <r>
      <rPr>
        <sz val="9"/>
        <color rgb="FF682C1D"/>
        <rFont val="Segoe UI"/>
        <family val="2"/>
      </rPr>
      <t xml:space="preserve"> (em M€)</t>
    </r>
  </si>
  <si>
    <t>Table 11 – Details of the official forecasts for the Portuguese economy</t>
  </si>
  <si>
    <t>Quadro 11 – Detalhe das previsões oficiais para a economia portuguesa</t>
  </si>
  <si>
    <t>Table 5 – Temporary measures and special factors (as % of GDP)</t>
  </si>
  <si>
    <t>Quadro 5 - Medidas temporárias e fatores especiais (em % do PIB)</t>
  </si>
  <si>
    <t>Quadro 7 – Do saldo em contas nacionais ao limite de despesa no QPPO (em M€)</t>
  </si>
  <si>
    <t>Quadro 8 – QPPO: limites de despesa para 2016 (em M€)</t>
  </si>
  <si>
    <t>Quadro 9 –  Necessidades de Financiamento (M€)</t>
  </si>
  <si>
    <t>Quadro 10 –  Contributos para a variação dos juros</t>
  </si>
  <si>
    <t>Quadro 11 –  Detalhe das previsões oficiais para a economia portuguesa</t>
  </si>
  <si>
    <t>Quadro 13 – Variação do saldo (ajustado) por subsector (em M€)</t>
  </si>
  <si>
    <t>Quadro 14 – Conta do Subsector dos Fundos da Segurança Social</t>
  </si>
  <si>
    <t>Quadro 15 – Conta das Administrações Públicas não ajustada (M€)</t>
  </si>
  <si>
    <t>Quadro 16 – Conta das Administrações Públicas ajustada (M€)</t>
  </si>
  <si>
    <t>Quadro 17 – Conta das Administrações Públicas ajustada (% do PIB)</t>
  </si>
  <si>
    <t>Table 17 – General government adjusted account (% GDP)</t>
  </si>
  <si>
    <t>Table 16 – General government adjusted account (M€)</t>
  </si>
  <si>
    <t xml:space="preserve">Table 14 – Social Security Funds subsector account </t>
  </si>
  <si>
    <t>Table 13 –  Change in the balance (adjusted) by subsector (in M€)</t>
  </si>
  <si>
    <t>Table 12 – Details of the official forecasts for the Portuguese economy</t>
  </si>
  <si>
    <t>Table 11 – Measures with budgetary impact in 2016 (in M€)</t>
  </si>
  <si>
    <t>Table 10 – Contributions to changes in interest</t>
  </si>
  <si>
    <t>Table 9 – Borrowing Requirements (M€)</t>
  </si>
  <si>
    <t>Table 8 – MFPF: expenditure limits for 2016 (M€)</t>
  </si>
  <si>
    <t>Table 7 – From the general gov. balance in national accounts to the expenditure limit in the MBPF (M€)</t>
  </si>
  <si>
    <t>State Budget transfers to comply with SSBL</t>
  </si>
  <si>
    <t>Extraordinary SB trf  to comply with SSS deficit</t>
  </si>
  <si>
    <r>
      <t>Table 15 - General government non adjusted account</t>
    </r>
    <r>
      <rPr>
        <sz val="9"/>
        <color rgb="FF682C1D"/>
        <rFont val="Segoe UI"/>
        <family val="2"/>
      </rPr>
      <t xml:space="preserve"> (M€)</t>
    </r>
  </si>
  <si>
    <t>Table 15 – General government non adjusted account (M€)</t>
  </si>
  <si>
    <t>Average yields 3.4%</t>
  </si>
  <si>
    <t>Average yields 3.9%</t>
  </si>
  <si>
    <t>Fonte: INE, Ministério das Finanças. Cálculos do CFP. | Nota: No ano de 2016 o MF considerou para as novas emissões brutas de OT uma yield média de 2,9%. O CFP simulou os juros no pressuposto da yield média ser de 3,4% ou de 3,9%. OT = Obrigações do Tesouro.</t>
  </si>
  <si>
    <t>Source : INE , Ministry of Finance . CFP calculations. | Note: In 2016 the MF considered for the new issued TB an average yield of 2.9%. The CFP simulated  interest paid assuming an average yield of 3.4% or 3.9 %. TB = Treasury Bond.</t>
  </si>
  <si>
    <t>Taxa média das yields 3,4%</t>
  </si>
  <si>
    <t>Taxa média das yields 3,9%</t>
  </si>
  <si>
    <t xml:space="preserve">Fonte: MF. | Nota: Para efeitos de comparabilidade com a metodologia adotada no PE/2015 adotou-se como referencial o total dos agrupamentos dos programas, sem prejuízo da correspondência possível com os programas da estrutura orgânica do anterior Governo e em que a falta de comparabilidade (6 dos 18 programas) surge com a identificação n.d. As novas dotações em 2016 correspondem às apresentadas no relatório do OE/2016, as quais de acordo com o novo tratamento contabilístico das receitas gerais do Estado adotadas na POE/2016 passaram a ser classificadas como despesas financiadas por receitas gerais, contrariamente ao verificado até ao PE/2015, em que as mesmas eram consideradas como despesas financiadas por receitas próprias. A coluna “Ajustado” refere-se aos limites fixados para o QPPO sem o efeito desta reformulação contabilística. 
</t>
  </si>
  <si>
    <t xml:space="preserve">Source: MF. | Note: For purposes of comparability with the methodology adopted in the EP / 2015 was adopted as reference the total number of clusters of the programs, without prejudice to the possible match with the programs of the previous organizational structure of government and the lack of comparability (6 of 18 programs) comes with "n.a." identification. The new appropriations in 2016 correspond to those in the OE report / 2016, which according to the new accounting treatment of general revenues of the state adopted in POE / 2016 became classified as expenditure financed by general revenues, contrary to that seen by the PE / 2015 in which they were regarded as expenditure financed by own revenues. The column " Adjusted " refers to the limits established for the MFPF without the effect of the accounting reformulation.
</t>
  </si>
  <si>
    <t>Gráfico 3 - Indicadores de conjuntura</t>
  </si>
  <si>
    <t>Gráfico 4 – Evolução da receita ajustada das administrações públicas (em M€)</t>
  </si>
  <si>
    <t>Gráfico 5 – Evolução do peso dos impostos no conjunto da receita fiscal</t>
  </si>
  <si>
    <t>Gráfico 6 – Evolução da carga fiscal (em % do PIB)</t>
  </si>
  <si>
    <t>Gráfico 7 – Variação das componentes da despesa (M€)</t>
  </si>
  <si>
    <t>Gráfico 8 – Variação anual das despesas com pessoal e prestações sociais (M€)</t>
  </si>
  <si>
    <t>Gráfico 9 – Análise de sensibilidade à taxa de juro média das novas emissões de OT (M€)</t>
  </si>
  <si>
    <t>Gráfico 10 – Política orçamental e posição cíclica [2012-2016]</t>
  </si>
  <si>
    <t>Gráfico 11 – Esforço estrutural cumulativo entre 2014 e 2016</t>
  </si>
  <si>
    <t>Gráfico 12 – Cumprimento da Regra do Saldo (% e p.p. do PIB)</t>
  </si>
  <si>
    <t>Gráfico 13 – Despesa com ativos financeiros (M€)</t>
  </si>
  <si>
    <t>Gráfico 14 – Necessidades Brutas de Financiamento 2017-2019 (mil M€)</t>
  </si>
  <si>
    <t>Gráfico 15 – Contributos para a evolução da Dívida Pública (% do PIB)</t>
  </si>
  <si>
    <t>Gráfico 16 – Comportabilidade da dívida</t>
  </si>
  <si>
    <t>Gráfico 17 – Contributos dos subsectores para o saldo acumulado ajustado (% do PIB)</t>
  </si>
  <si>
    <t>Gráfico 18 – Contributo dos subsectores para redução do défice ajustado (p.p. do PIB)</t>
  </si>
  <si>
    <r>
      <t xml:space="preserve">Figures underlying Chart 4 - Evolution of adjusted revenue of General Government </t>
    </r>
    <r>
      <rPr>
        <sz val="9"/>
        <color rgb="FF682C1D"/>
        <rFont val="Segoe UI"/>
        <family val="2"/>
      </rPr>
      <t>(in M€)</t>
    </r>
  </si>
  <si>
    <r>
      <t xml:space="preserve">Valores subjacentes ao Gráfico 4 –  Evolução da receita ajustada das administrações públicas </t>
    </r>
    <r>
      <rPr>
        <sz val="9"/>
        <color rgb="FF682C1D"/>
        <rFont val="Segoe UI"/>
        <family val="2"/>
      </rPr>
      <t>(em M€)</t>
    </r>
  </si>
  <si>
    <r>
      <t xml:space="preserve">Figures underlying Chart 18 - Contribution from subsectors to reduce the ajusted deficit </t>
    </r>
    <r>
      <rPr>
        <sz val="9"/>
        <color rgb="FF682C1D"/>
        <rFont val="Segoe UI"/>
        <family val="2"/>
      </rPr>
      <t>(p.p. of GDP)</t>
    </r>
  </si>
  <si>
    <r>
      <t xml:space="preserve">Valores subjacentes ao Gráfico 18 – Contributo dos subsectores para redução do défice ajustado </t>
    </r>
    <r>
      <rPr>
        <sz val="9"/>
        <color rgb="FF682C1D"/>
        <rFont val="Segoe UI"/>
        <family val="2"/>
      </rPr>
      <t>(p.p. do PIB)</t>
    </r>
  </si>
  <si>
    <t>Figures underlying Chart 17 - Contributions from subsectors to the ajusted accumulated balance (% of GDP)</t>
  </si>
  <si>
    <t>Valores subjacentes ao Gráfico 17 – Contributos dos subsectores para o saldo acumulado ajustado (% do PIB)</t>
  </si>
  <si>
    <t>Figures underlying Chart 16 – Debt Affordability</t>
  </si>
  <si>
    <t>Valores subjacentes ao Gráfico 16 – Comportabilidade da dívida</t>
  </si>
  <si>
    <r>
      <t xml:space="preserve">Figures underlying Chart 15 – Contributions to Public Debt developments </t>
    </r>
    <r>
      <rPr>
        <sz val="9"/>
        <color rgb="FF682C1D"/>
        <rFont val="Segoe UI"/>
        <family val="2"/>
      </rPr>
      <t>(% of GDP)</t>
    </r>
  </si>
  <si>
    <r>
      <t xml:space="preserve">Valores subjacentes ao Gráfico 15 – Contributos para a evolução da Dívida Pública </t>
    </r>
    <r>
      <rPr>
        <sz val="9"/>
        <color rgb="FF682C1D"/>
        <rFont val="Segoe UI"/>
        <family val="2"/>
      </rPr>
      <t>(% do PIB)</t>
    </r>
  </si>
  <si>
    <r>
      <t xml:space="preserve">Figures underlying Chart 14 – Gross Borrowing Requirements 2017-2019 </t>
    </r>
    <r>
      <rPr>
        <sz val="9"/>
        <color rgb="FF682C1D"/>
        <rFont val="Segoe UI"/>
        <family val="2"/>
      </rPr>
      <t>(B€)</t>
    </r>
  </si>
  <si>
    <r>
      <t xml:space="preserve">Valores subjacentes ao Gráfico 14 – Necessidades Brutas de Financiamento 2017-2019 </t>
    </r>
    <r>
      <rPr>
        <sz val="9"/>
        <color rgb="FF682C1D"/>
        <rFont val="Segoe UI"/>
        <family val="2"/>
      </rPr>
      <t>(mil M€)</t>
    </r>
  </si>
  <si>
    <r>
      <t xml:space="preserve">Figures underlying Chart 13 – Financial assets expenditure </t>
    </r>
    <r>
      <rPr>
        <sz val="9"/>
        <color rgb="FF682C1D"/>
        <rFont val="Segoe UI"/>
        <family val="2"/>
      </rPr>
      <t>(M€)</t>
    </r>
  </si>
  <si>
    <r>
      <t xml:space="preserve">Valores subjacentes ao Gráfico 13 – Despesas  com ativos financeiros </t>
    </r>
    <r>
      <rPr>
        <sz val="9"/>
        <color rgb="FF682C1D"/>
        <rFont val="Segoe UI"/>
        <family val="2"/>
      </rPr>
      <t>(M€)</t>
    </r>
  </si>
  <si>
    <r>
      <t xml:space="preserve">Figures underlying Chart 12 – Compliance with Budget Balance Rule </t>
    </r>
    <r>
      <rPr>
        <sz val="9"/>
        <color rgb="FF682C1D"/>
        <rFont val="Segoe UI"/>
        <family val="2"/>
      </rPr>
      <t xml:space="preserve"> (% and p.p. of GDP) </t>
    </r>
  </si>
  <si>
    <r>
      <t xml:space="preserve">Valores subjacentes ao Gráfico 12 – Cumprimento da Regra do Saldo </t>
    </r>
    <r>
      <rPr>
        <sz val="9"/>
        <color rgb="FF682C1D"/>
        <rFont val="Segoe UI"/>
        <family val="2"/>
      </rPr>
      <t>(% e p.p. do PIB)</t>
    </r>
  </si>
  <si>
    <r>
      <t>Figures underlying Chart 11 – Cumulative Structural effort between 2013 and 2016</t>
    </r>
    <r>
      <rPr>
        <sz val="9"/>
        <color rgb="FF682C1D"/>
        <rFont val="Segoe UI"/>
        <family val="2"/>
      </rPr>
      <t xml:space="preserve"> (% of GDP)</t>
    </r>
  </si>
  <si>
    <r>
      <t>Valores subjacentes ao Gráfico 11 – Esforço estrutural cumulativo entre 2013 e 2016</t>
    </r>
    <r>
      <rPr>
        <sz val="9"/>
        <color rgb="FF682C1D"/>
        <rFont val="Segoe UI"/>
        <family val="2"/>
      </rPr>
      <t xml:space="preserve"> (% do PIB)</t>
    </r>
  </si>
  <si>
    <t>Figures underlying Chart 10 – Fiscal policy and cyclical position [2012 - 2016]</t>
  </si>
  <si>
    <t>Valores subjacentes ao Gráfico 10 – Política orçamental e posição cíclica [2012 - 2016]</t>
  </si>
  <si>
    <r>
      <t xml:space="preserve">Figures underlying Chart 9 – Sensitivity analysis to average interest rates on new issued TB </t>
    </r>
    <r>
      <rPr>
        <sz val="9"/>
        <color rgb="FF682C1D"/>
        <rFont val="Segoe UI"/>
        <family val="2"/>
      </rPr>
      <t>(M€)</t>
    </r>
  </si>
  <si>
    <r>
      <t xml:space="preserve">Valores subjacentes ao Gráfico 9 – Análise de sensibilidade à taxa de juro média das novas emissões de OT </t>
    </r>
    <r>
      <rPr>
        <sz val="9"/>
        <color rgb="FF682C1D"/>
        <rFont val="Segoe UI"/>
        <family val="2"/>
      </rPr>
      <t>(M€)</t>
    </r>
    <r>
      <rPr>
        <b/>
        <sz val="9"/>
        <color rgb="FF682C1D"/>
        <rFont val="Segoe UI"/>
        <family val="2"/>
      </rPr>
      <t xml:space="preserve"> </t>
    </r>
  </si>
  <si>
    <r>
      <t>Figures underlying Chart 8 – Annual change in compensation of employees and social transfers</t>
    </r>
    <r>
      <rPr>
        <sz val="9"/>
        <color rgb="FF682C1D"/>
        <rFont val="Segoe UI"/>
        <family val="2"/>
      </rPr>
      <t xml:space="preserve"> (M€)</t>
    </r>
  </si>
  <si>
    <r>
      <t xml:space="preserve">Valores subjacentes ao Gráfico 8 – Variação anual das despesas com pessoal e prestações sociais </t>
    </r>
    <r>
      <rPr>
        <sz val="9"/>
        <color rgb="FF682C1D"/>
        <rFont val="Segoe UI"/>
        <family val="2"/>
      </rPr>
      <t>(M€)</t>
    </r>
  </si>
  <si>
    <r>
      <t>Figures underlying Chart 7 - Change in expenditure components</t>
    </r>
    <r>
      <rPr>
        <sz val="9"/>
        <color rgb="FF682C1D"/>
        <rFont val="Segoe UI"/>
        <family val="2"/>
      </rPr>
      <t xml:space="preserve"> (M€)</t>
    </r>
  </si>
  <si>
    <r>
      <t xml:space="preserve">Valores subjacentes ao Gráfico 7 – Variação das componentes da despesa </t>
    </r>
    <r>
      <rPr>
        <sz val="9"/>
        <color rgb="FF682C1D"/>
        <rFont val="Segoe UI"/>
        <family val="2"/>
      </rPr>
      <t>(M€)</t>
    </r>
  </si>
  <si>
    <r>
      <t xml:space="preserve">Figures underlying Chart 5 - Change in the weight of each tax in the total of tax revenue of General Government </t>
    </r>
    <r>
      <rPr>
        <sz val="9"/>
        <color rgb="FF682C1D"/>
        <rFont val="Segoe UI"/>
        <family val="2"/>
      </rPr>
      <t>(cash basis, in p.p.)</t>
    </r>
  </si>
  <si>
    <t xml:space="preserve">Valores subjacentes ao Gráfico 5 –  Evolução do peso dos impostos no conjunto da receita fiscal (em contabilidade pública, em p.p.)
</t>
  </si>
  <si>
    <t>Chart 4 – Developments in adjusted general government revenue (in M€)</t>
  </si>
  <si>
    <t>Chart 5 –  Developments of the tax burden in the overall tax revenue</t>
  </si>
  <si>
    <t>Chart 6 –  Evolution in tax burden (in % of GDP)</t>
  </si>
  <si>
    <t>Chart 7 – Change in expenditure components (M€)</t>
  </si>
  <si>
    <t>Chart 8 – Annual change in compensation of employees and social transfers (M€)</t>
  </si>
  <si>
    <t>Chart 9 – Sensitivity analysis to average interest rates on new issued TB (M€)</t>
  </si>
  <si>
    <t>Chart 10 – Budgetary policy and cyclical position [2012-2016]</t>
  </si>
  <si>
    <t>Chart 11 – Cumulative structural effort between 2014 and 2016</t>
  </si>
  <si>
    <t>Chart 12 – Compliance with Balance Rule (% and p.p. of GDP)</t>
  </si>
  <si>
    <t>Chart 13 – Financial assets expenditure (M€)</t>
  </si>
  <si>
    <t>Chart 14 – Gross Borrowing Requirements 2017-2019 (B€)</t>
  </si>
  <si>
    <t>Chart 15 – Contributions to Public Debt developments (% of GDP)</t>
  </si>
  <si>
    <t>Chart 16 – Debt Affordability</t>
  </si>
  <si>
    <t>Chart 17 – Contributions from subsectors to the ajusted accumulated balance (% of GDP)</t>
  </si>
  <si>
    <t>Chart 18 –  Contribution from subsectors to reduce the ajusted deficit (p.p. of GDP)</t>
  </si>
  <si>
    <r>
      <t xml:space="preserve">Figures underlying Chart 6 – Evolution of the tax  burden </t>
    </r>
    <r>
      <rPr>
        <sz val="9"/>
        <color rgb="FF682C1D"/>
        <rFont val="Segoe UI"/>
        <family val="2"/>
      </rPr>
      <t>(in % of GDP)</t>
    </r>
  </si>
  <si>
    <r>
      <t xml:space="preserve">Valores subjacentes ao Gráfico 6 – Evolução da carga fiscal </t>
    </r>
    <r>
      <rPr>
        <sz val="9"/>
        <color rgb="FF682C1D"/>
        <rFont val="Segoe UI"/>
        <family val="2"/>
      </rPr>
      <t>(em % do PIB)</t>
    </r>
  </si>
  <si>
    <t>Coincident indicators BoP
(y-o-y change, %)</t>
  </si>
  <si>
    <t>Economic indicators INE (3mma, %)</t>
  </si>
  <si>
    <t>Economic activity</t>
  </si>
  <si>
    <t>Economic environment</t>
  </si>
  <si>
    <t>Indicadores coincidentes BdP (variação homóloga, %)</t>
  </si>
  <si>
    <t>Indicadores de síntese económica INE (mm3m, %)</t>
  </si>
  <si>
    <t>Atividade económica</t>
  </si>
  <si>
    <t>Clima económico</t>
  </si>
  <si>
    <t>1/2010</t>
  </si>
  <si>
    <t>2/2010</t>
  </si>
  <si>
    <t>3/2010</t>
  </si>
  <si>
    <t>4/2010</t>
  </si>
  <si>
    <t>5/2010</t>
  </si>
  <si>
    <t>6/2010</t>
  </si>
  <si>
    <t>7/2010</t>
  </si>
  <si>
    <t>8/2010</t>
  </si>
  <si>
    <t>9/2010</t>
  </si>
  <si>
    <t>10/2010</t>
  </si>
  <si>
    <t>11/2010</t>
  </si>
  <si>
    <t>12/2010</t>
  </si>
  <si>
    <t>1/2011</t>
  </si>
  <si>
    <t>2/2011</t>
  </si>
  <si>
    <t>3/2011</t>
  </si>
  <si>
    <t>4/2011</t>
  </si>
  <si>
    <t>5/2011</t>
  </si>
  <si>
    <t>6/2011</t>
  </si>
  <si>
    <t>7/2011</t>
  </si>
  <si>
    <t>8/2011</t>
  </si>
  <si>
    <t>9/2011</t>
  </si>
  <si>
    <t>10/2011</t>
  </si>
  <si>
    <t>11/2011</t>
  </si>
  <si>
    <t>12/2011</t>
  </si>
  <si>
    <t>1/2012</t>
  </si>
  <si>
    <t>2/2012</t>
  </si>
  <si>
    <t>3/2012</t>
  </si>
  <si>
    <t>4/2012</t>
  </si>
  <si>
    <t>5/2012</t>
  </si>
  <si>
    <t>6/2012</t>
  </si>
  <si>
    <t>7/2012</t>
  </si>
  <si>
    <t>8/2012</t>
  </si>
  <si>
    <t>9/2012</t>
  </si>
  <si>
    <t>10/2012</t>
  </si>
  <si>
    <t>11/2012</t>
  </si>
  <si>
    <t>12/2012</t>
  </si>
  <si>
    <t>1/2013</t>
  </si>
  <si>
    <t>2/2013</t>
  </si>
  <si>
    <t>3/2013</t>
  </si>
  <si>
    <t>4/2013</t>
  </si>
  <si>
    <t>5/2013</t>
  </si>
  <si>
    <t>6/2013</t>
  </si>
  <si>
    <t>7/2013</t>
  </si>
  <si>
    <t>8/2013</t>
  </si>
  <si>
    <t>9/2013</t>
  </si>
  <si>
    <t>10/2013</t>
  </si>
  <si>
    <t>11/2013</t>
  </si>
  <si>
    <t>12/2013</t>
  </si>
  <si>
    <t>1/2014</t>
  </si>
  <si>
    <t>2/2014</t>
  </si>
  <si>
    <t>3/2014</t>
  </si>
  <si>
    <t>4/2014</t>
  </si>
  <si>
    <t>5/2014</t>
  </si>
  <si>
    <t>6/2014</t>
  </si>
  <si>
    <t>7/2014</t>
  </si>
  <si>
    <t>8/2014</t>
  </si>
  <si>
    <t>9/2014</t>
  </si>
  <si>
    <t>10/2014</t>
  </si>
  <si>
    <t>11/2014</t>
  </si>
  <si>
    <t>12/2014</t>
  </si>
  <si>
    <t>1/2015</t>
  </si>
  <si>
    <t>2/2015</t>
  </si>
  <si>
    <t>3/2015</t>
  </si>
  <si>
    <t>4/2015</t>
  </si>
  <si>
    <t>5/2015</t>
  </si>
  <si>
    <t>6/2015</t>
  </si>
  <si>
    <t>7/2015</t>
  </si>
  <si>
    <t>8/2015</t>
  </si>
  <si>
    <t>9/2015</t>
  </si>
  <si>
    <t>10/2015</t>
  </si>
  <si>
    <t>11/2015</t>
  </si>
  <si>
    <t>12/2015</t>
  </si>
  <si>
    <t>1/2016</t>
  </si>
  <si>
    <t>2/2016</t>
  </si>
  <si>
    <t xml:space="preserve">Fonte: Banco de Portugal e INE. </t>
  </si>
  <si>
    <t>Source: Bank of Portugal and INE.</t>
  </si>
  <si>
    <t>Figures underlying Chart 3 – Short term economic indicators</t>
  </si>
  <si>
    <t>Valores subjacentes ao Gráfico 3 – Indicadores de conjuntura</t>
  </si>
  <si>
    <t>Chart 3 - Short term economic indicators</t>
  </si>
  <si>
    <r>
      <t xml:space="preserve">Table 17 – General government adjusted account </t>
    </r>
    <r>
      <rPr>
        <sz val="9"/>
        <color rgb="FF682C1D"/>
        <rFont val="Segoe UI"/>
        <family val="2"/>
      </rPr>
      <t>(% of GDP)</t>
    </r>
  </si>
  <si>
    <r>
      <t xml:space="preserve">Quadro 17 – Conta das Administrações Públicas ajustada </t>
    </r>
    <r>
      <rPr>
        <sz val="9"/>
        <color rgb="FF682C1D"/>
        <rFont val="Segoe UI"/>
        <family val="2"/>
      </rPr>
      <t>(% do PIB)</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</si>
</sst>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
    <numFmt numFmtId="166" formatCode="0.0%"/>
    <numFmt numFmtId="167" formatCode="0.000000%"/>
    <numFmt numFmtId="168" formatCode="0.0___)_)"/>
  </numFmts>
  <fonts count="70">
    <font>
      <sz val="11"/>
      <color theme="1"/>
      <name val="Calibri"/>
      <family val="2"/>
      <scheme val="minor"/>
    </font>
    <font>
      <b/>
      <sz val="10"/>
      <color theme="1"/>
      <name val="Segoe UI"/>
      <family val="2"/>
    </font>
    <font>
      <b/>
      <sz val="14"/>
      <color theme="0"/>
      <name val="Segoe UI"/>
      <family val="2"/>
    </font>
    <font>
      <sz val="11"/>
      <color theme="1"/>
      <name val="Segoe UI"/>
      <family val="2"/>
    </font>
    <font>
      <b/>
      <sz val="11"/>
      <color theme="1"/>
      <name val="Segoe UI"/>
      <family val="2"/>
    </font>
    <font>
      <u/>
      <sz val="11"/>
      <color theme="10"/>
      <name val="Calibri"/>
      <family val="2"/>
      <scheme val="minor"/>
    </font>
    <font>
      <b/>
      <u/>
      <sz val="11"/>
      <color theme="0"/>
      <name val="Segoe UI"/>
      <family val="2"/>
    </font>
    <font>
      <sz val="10"/>
      <name val="Arial"/>
      <family val="2"/>
    </font>
    <font>
      <sz val="8"/>
      <color theme="1"/>
      <name val="Segoe UI"/>
      <family val="2"/>
    </font>
    <font>
      <sz val="12"/>
      <name val="Times New Roman"/>
      <family val="1"/>
    </font>
    <font>
      <sz val="11"/>
      <color theme="1"/>
      <name val="Calibri"/>
      <family val="2"/>
      <scheme val="minor"/>
    </font>
    <font>
      <sz val="10"/>
      <color theme="1"/>
      <name val="Calibri"/>
      <family val="2"/>
      <scheme val="minor"/>
    </font>
    <font>
      <b/>
      <sz val="11"/>
      <color theme="0"/>
      <name val="Calibri"/>
      <family val="2"/>
      <scheme val="minor"/>
    </font>
    <font>
      <b/>
      <sz val="11"/>
      <color theme="1"/>
      <name val="Calibri"/>
      <family val="2"/>
      <scheme val="minor"/>
    </font>
    <font>
      <sz val="14"/>
      <color theme="1"/>
      <name val="Calibri"/>
      <family val="2"/>
      <scheme val="minor"/>
    </font>
    <font>
      <sz val="11"/>
      <color rgb="FF682C1D"/>
      <name val="Calibri"/>
      <family val="2"/>
      <scheme val="minor"/>
    </font>
    <font>
      <b/>
      <sz val="11"/>
      <name val="Calibri"/>
      <family val="2"/>
      <scheme val="minor"/>
    </font>
    <font>
      <b/>
      <sz val="11"/>
      <color theme="7"/>
      <name val="Calibri"/>
      <family val="2"/>
      <scheme val="minor"/>
    </font>
    <font>
      <b/>
      <sz val="10"/>
      <color theme="1"/>
      <name val="Calibri"/>
      <family val="2"/>
      <scheme val="minor"/>
    </font>
    <font>
      <sz val="11"/>
      <color theme="7"/>
      <name val="Calibri"/>
      <family val="2"/>
      <scheme val="minor"/>
    </font>
    <font>
      <i/>
      <sz val="11"/>
      <name val="Calibri"/>
      <family val="2"/>
      <scheme val="minor"/>
    </font>
    <font>
      <b/>
      <sz val="10"/>
      <name val="Calibri"/>
      <family val="2"/>
      <scheme val="minor"/>
    </font>
    <font>
      <b/>
      <sz val="10"/>
      <color theme="0"/>
      <name val="Calibri"/>
      <family val="2"/>
      <scheme val="minor"/>
    </font>
    <font>
      <sz val="9"/>
      <color theme="1"/>
      <name val="Calibri"/>
      <family val="2"/>
      <scheme val="minor"/>
    </font>
    <font>
      <b/>
      <sz val="9"/>
      <color theme="4"/>
      <name val="Segoe UI"/>
      <family val="2"/>
    </font>
    <font>
      <sz val="9"/>
      <color theme="4"/>
      <name val="Segoe UI"/>
      <family val="2"/>
    </font>
    <font>
      <i/>
      <sz val="10"/>
      <color theme="1"/>
      <name val="Calibri"/>
      <family val="2"/>
      <scheme val="minor"/>
    </font>
    <font>
      <b/>
      <sz val="9"/>
      <color rgb="FF682C1D"/>
      <name val="Segoe UI"/>
      <family val="2"/>
    </font>
    <font>
      <sz val="9"/>
      <color rgb="FF682C1D"/>
      <name val="Segoe UI"/>
      <family val="2"/>
    </font>
    <font>
      <sz val="10"/>
      <name val="Calibri"/>
      <family val="2"/>
      <scheme val="minor"/>
    </font>
    <font>
      <sz val="10"/>
      <color theme="7"/>
      <name val="Calibri"/>
      <family val="2"/>
      <scheme val="minor"/>
    </font>
    <font>
      <b/>
      <sz val="8"/>
      <color theme="0"/>
      <name val="Calibri"/>
      <family val="2"/>
      <scheme val="minor"/>
    </font>
    <font>
      <b/>
      <sz val="10"/>
      <color theme="0"/>
      <name val="Calibri"/>
      <family val="2"/>
    </font>
    <font>
      <b/>
      <i/>
      <sz val="10"/>
      <color theme="0"/>
      <name val="Calibri"/>
      <family val="2"/>
      <scheme val="minor"/>
    </font>
    <font>
      <i/>
      <sz val="10"/>
      <name val="Calibri"/>
      <family val="2"/>
      <scheme val="minor"/>
    </font>
    <font>
      <u/>
      <sz val="10.5"/>
      <color theme="0"/>
      <name val="Segoe UI"/>
      <family val="2"/>
    </font>
    <font>
      <sz val="10.5"/>
      <color theme="1"/>
      <name val="Segoe UI"/>
      <family val="2"/>
    </font>
    <font>
      <b/>
      <sz val="10.5"/>
      <color theme="1"/>
      <name val="Segoe UI"/>
      <family val="2"/>
    </font>
    <font>
      <sz val="10.5"/>
      <color theme="1"/>
      <name val="Calibri"/>
      <family val="2"/>
      <scheme val="minor"/>
    </font>
    <font>
      <sz val="10"/>
      <color theme="0"/>
      <name val="Calibri"/>
      <family val="2"/>
      <scheme val="minor"/>
    </font>
    <font>
      <sz val="8"/>
      <color theme="1"/>
      <name val="Calibri"/>
      <family val="2"/>
      <scheme val="minor"/>
    </font>
    <font>
      <b/>
      <sz val="9"/>
      <name val="Calibri"/>
      <family val="2"/>
      <scheme val="minor"/>
    </font>
    <font>
      <sz val="9"/>
      <name val="Calibri"/>
      <family val="2"/>
      <scheme val="minor"/>
    </font>
    <font>
      <b/>
      <sz val="9"/>
      <color theme="1"/>
      <name val="Calibri"/>
      <family val="2"/>
      <scheme val="minor"/>
    </font>
    <font>
      <sz val="8"/>
      <color rgb="FF000000"/>
      <name val="Calibri"/>
      <family val="2"/>
      <scheme val="minor"/>
    </font>
    <font>
      <sz val="10"/>
      <color rgb="FF0000FF"/>
      <name val="Calibri"/>
      <family val="2"/>
      <scheme val="minor"/>
    </font>
    <font>
      <b/>
      <i/>
      <sz val="10"/>
      <color theme="1"/>
      <name val="Calibri"/>
      <family val="2"/>
      <scheme val="minor"/>
    </font>
    <font>
      <sz val="8"/>
      <name val="Calibri"/>
      <family val="2"/>
      <scheme val="minor"/>
    </font>
    <font>
      <b/>
      <u/>
      <sz val="10.5"/>
      <color theme="0"/>
      <name val="Segoe UI"/>
      <family val="2"/>
    </font>
    <font>
      <sz val="8"/>
      <name val="Segoe UI"/>
      <family val="2"/>
    </font>
    <font>
      <b/>
      <sz val="10"/>
      <color theme="0"/>
      <name val="Calibri Light"/>
      <family val="2"/>
      <scheme val="major"/>
    </font>
    <font>
      <sz val="10"/>
      <color theme="1"/>
      <name val="Calibri"/>
      <family val="2"/>
    </font>
    <font>
      <b/>
      <sz val="9"/>
      <color theme="0"/>
      <name val="Calibri"/>
      <family val="2"/>
      <scheme val="minor"/>
    </font>
    <font>
      <sz val="9"/>
      <color theme="0"/>
      <name val="Calibri"/>
      <family val="2"/>
      <scheme val="minor"/>
    </font>
    <font>
      <b/>
      <sz val="8"/>
      <name val="Calibri"/>
      <family val="2"/>
    </font>
    <font>
      <sz val="10"/>
      <color rgb="FF682C1D"/>
      <name val="Calibri"/>
      <family val="2"/>
      <scheme val="minor"/>
    </font>
    <font>
      <i/>
      <sz val="10"/>
      <color theme="1" tint="0.14999847407452621"/>
      <name val="Calibri"/>
      <family val="2"/>
      <scheme val="minor"/>
    </font>
    <font>
      <sz val="10"/>
      <color theme="1" tint="0.14999847407452621"/>
      <name val="Calibri"/>
      <family val="2"/>
      <scheme val="minor"/>
    </font>
    <font>
      <sz val="8"/>
      <color rgb="FF000000"/>
      <name val="Segoe UI"/>
      <family val="2"/>
    </font>
    <font>
      <vertAlign val="subscript"/>
      <sz val="8"/>
      <color rgb="FF000000"/>
      <name val="Segoe UI"/>
      <family val="2"/>
    </font>
    <font>
      <sz val="10"/>
      <color rgb="FFFF0000"/>
      <name val="Calibri"/>
      <family val="2"/>
      <scheme val="minor"/>
    </font>
    <font>
      <sz val="8"/>
      <color theme="1"/>
      <name val="Segoe Ul"/>
    </font>
    <font>
      <b/>
      <sz val="9"/>
      <color theme="0"/>
      <name val="Segoe UI"/>
      <family val="2"/>
    </font>
    <font>
      <sz val="8"/>
      <name val="Calibri"/>
      <family val="2"/>
    </font>
    <font>
      <b/>
      <sz val="10"/>
      <name val="Calibri"/>
      <family val="2"/>
    </font>
    <font>
      <sz val="10"/>
      <name val="Calibri"/>
      <family val="2"/>
    </font>
    <font>
      <i/>
      <sz val="10"/>
      <name val="Calibri"/>
      <family val="2"/>
    </font>
    <font>
      <sz val="8"/>
      <color rgb="FF000000"/>
      <name val="Segoe UI "/>
    </font>
    <font>
      <sz val="11"/>
      <color theme="1"/>
      <name val="Segoe UI "/>
    </font>
    <font>
      <sz val="8"/>
      <name val="Segoe UI "/>
    </font>
  </fonts>
  <fills count="22">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79998168889431442"/>
        <bgColor indexed="64"/>
      </patternFill>
    </fill>
    <fill>
      <patternFill patternType="solid">
        <fgColor theme="2"/>
        <bgColor indexed="64"/>
      </patternFill>
    </fill>
    <fill>
      <patternFill patternType="solid">
        <fgColor theme="8"/>
        <bgColor indexed="64"/>
      </patternFill>
    </fill>
    <fill>
      <patternFill patternType="solid">
        <fgColor theme="0" tint="-0.499984740745262"/>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theme="9" tint="-0.14999847407452621"/>
        <bgColor indexed="64"/>
      </patternFill>
    </fill>
    <fill>
      <patternFill patternType="solid">
        <fgColor theme="0"/>
        <bgColor indexed="64"/>
      </patternFill>
    </fill>
    <fill>
      <patternFill patternType="solid">
        <fgColor theme="6"/>
        <bgColor indexed="64"/>
      </patternFill>
    </fill>
    <fill>
      <patternFill patternType="solid">
        <fgColor theme="9" tint="-4.9989318521683403E-2"/>
        <bgColor indexed="64"/>
      </patternFill>
    </fill>
    <fill>
      <patternFill patternType="solid">
        <fgColor theme="2"/>
        <bgColor rgb="FF000000"/>
      </patternFill>
    </fill>
    <fill>
      <patternFill patternType="solid">
        <fgColor theme="0" tint="-0.499984740745262"/>
        <bgColor rgb="FF000000"/>
      </patternFill>
    </fill>
    <fill>
      <patternFill patternType="solid">
        <fgColor theme="7"/>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style="thin">
        <color theme="0"/>
      </left>
      <right style="thin">
        <color theme="0"/>
      </right>
      <top style="thin">
        <color theme="0"/>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style="thin">
        <color indexed="64"/>
      </right>
      <top style="thin">
        <color indexed="64"/>
      </top>
      <bottom style="thin">
        <color indexed="64"/>
      </bottom>
      <diagonal/>
    </border>
    <border>
      <left style="thin">
        <color theme="0"/>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right/>
      <top/>
      <bottom style="thin">
        <color theme="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top/>
      <bottom style="medium">
        <color indexed="64"/>
      </bottom>
      <diagonal/>
    </border>
    <border>
      <left/>
      <right/>
      <top/>
      <bottom style="thin">
        <color theme="6"/>
      </bottom>
      <diagonal/>
    </border>
    <border>
      <left/>
      <right style="thin">
        <color theme="0"/>
      </right>
      <top style="thin">
        <color theme="0"/>
      </top>
      <bottom/>
      <diagonal/>
    </border>
    <border>
      <left/>
      <right style="thin">
        <color theme="0"/>
      </right>
      <top style="thin">
        <color theme="0"/>
      </top>
      <bottom style="thin">
        <color theme="3"/>
      </bottom>
      <diagonal/>
    </border>
    <border>
      <left style="thin">
        <color theme="0"/>
      </left>
      <right style="thin">
        <color theme="0"/>
      </right>
      <top style="thin">
        <color theme="0"/>
      </top>
      <bottom style="thin">
        <color theme="3"/>
      </bottom>
      <diagonal/>
    </border>
    <border>
      <left style="thin">
        <color theme="0"/>
      </left>
      <right/>
      <top style="thin">
        <color theme="0"/>
      </top>
      <bottom style="thin">
        <color theme="3"/>
      </bottom>
      <diagonal/>
    </border>
    <border>
      <left style="thin">
        <color theme="0"/>
      </left>
      <right/>
      <top style="thin">
        <color theme="3"/>
      </top>
      <bottom style="thin">
        <color theme="0"/>
      </bottom>
      <diagonal/>
    </border>
    <border>
      <left/>
      <right/>
      <top/>
      <bottom style="thin">
        <color theme="3"/>
      </bottom>
      <diagonal/>
    </border>
    <border>
      <left style="thin">
        <color theme="0"/>
      </left>
      <right/>
      <top/>
      <bottom style="thin">
        <color theme="3"/>
      </bottom>
      <diagonal/>
    </border>
    <border>
      <left/>
      <right style="thin">
        <color theme="0"/>
      </right>
      <top/>
      <bottom style="thin">
        <color theme="3"/>
      </bottom>
      <diagonal/>
    </border>
    <border>
      <left/>
      <right/>
      <top style="thin">
        <color theme="3"/>
      </top>
      <bottom style="thin">
        <color theme="0"/>
      </bottom>
      <diagonal/>
    </border>
    <border>
      <left style="thin">
        <color theme="0"/>
      </left>
      <right style="thin">
        <color theme="0"/>
      </right>
      <top/>
      <bottom style="thin">
        <color theme="3"/>
      </bottom>
      <diagonal/>
    </border>
    <border>
      <left style="thin">
        <color theme="0"/>
      </left>
      <right style="thin">
        <color indexed="64"/>
      </right>
      <top style="thin">
        <color theme="0"/>
      </top>
      <bottom style="thin">
        <color theme="3"/>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theme="0"/>
      </right>
      <top style="thin">
        <color theme="3"/>
      </top>
      <bottom/>
      <diagonal/>
    </border>
    <border>
      <left style="thin">
        <color theme="0"/>
      </left>
      <right style="thin">
        <color theme="0"/>
      </right>
      <top style="thin">
        <color theme="3"/>
      </top>
      <bottom/>
      <diagonal/>
    </border>
    <border>
      <left/>
      <right/>
      <top style="hair">
        <color auto="1"/>
      </top>
      <bottom style="hair">
        <color auto="1"/>
      </bottom>
      <diagonal/>
    </border>
    <border>
      <left/>
      <right/>
      <top/>
      <bottom style="medium">
        <color theme="8"/>
      </bottom>
      <diagonal/>
    </border>
    <border>
      <left style="thin">
        <color theme="0"/>
      </left>
      <right style="thin">
        <color theme="0"/>
      </right>
      <top/>
      <bottom style="thin">
        <color theme="8"/>
      </bottom>
      <diagonal/>
    </border>
    <border>
      <left style="thin">
        <color theme="0"/>
      </left>
      <right style="thin">
        <color theme="0"/>
      </right>
      <top style="thin">
        <color theme="0"/>
      </top>
      <bottom style="thin">
        <color theme="8"/>
      </bottom>
      <diagonal/>
    </border>
    <border>
      <left style="thin">
        <color theme="0"/>
      </left>
      <right style="thin">
        <color theme="0"/>
      </right>
      <top style="thin">
        <color theme="8"/>
      </top>
      <bottom/>
      <diagonal/>
    </border>
    <border>
      <left/>
      <right style="hair">
        <color theme="0"/>
      </right>
      <top/>
      <bottom/>
      <diagonal/>
    </border>
    <border>
      <left style="hair">
        <color theme="0"/>
      </left>
      <right style="thin">
        <color theme="0"/>
      </right>
      <top/>
      <bottom/>
      <diagonal/>
    </border>
    <border>
      <left style="hair">
        <color theme="0"/>
      </left>
      <right style="thin">
        <color theme="0"/>
      </right>
      <top/>
      <bottom style="thin">
        <color theme="0"/>
      </bottom>
      <diagonal/>
    </border>
    <border>
      <left style="hair">
        <color indexed="64"/>
      </left>
      <right/>
      <top/>
      <bottom/>
      <diagonal/>
    </border>
    <border>
      <left style="hair">
        <color indexed="64"/>
      </left>
      <right/>
      <top/>
      <bottom style="thin">
        <color indexed="64"/>
      </bottom>
      <diagonal/>
    </border>
    <border>
      <left style="hair">
        <color auto="1"/>
      </left>
      <right/>
      <top style="thin">
        <color indexed="64"/>
      </top>
      <bottom/>
      <diagonal/>
    </border>
    <border>
      <left style="hair">
        <color theme="0"/>
      </left>
      <right style="hair">
        <color indexed="64"/>
      </right>
      <top/>
      <bottom/>
      <diagonal/>
    </border>
    <border>
      <left/>
      <right/>
      <top/>
      <bottom style="thin">
        <color theme="5" tint="-0.24994659260841701"/>
      </bottom>
      <diagonal/>
    </border>
    <border>
      <left/>
      <right/>
      <top style="medium">
        <color auto="1"/>
      </top>
      <bottom/>
      <diagonal/>
    </border>
    <border>
      <left/>
      <right/>
      <top/>
      <bottom style="thin">
        <color theme="0" tint="-0.24994659260841701"/>
      </bottom>
      <diagonal/>
    </border>
    <border>
      <left/>
      <right style="thin">
        <color indexed="64"/>
      </right>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right/>
      <top style="thin">
        <color theme="0" tint="-0.24994659260841701"/>
      </top>
      <bottom/>
      <diagonal/>
    </border>
    <border>
      <left/>
      <right style="thin">
        <color indexed="64"/>
      </right>
      <top style="thin">
        <color theme="0" tint="-0.24994659260841701"/>
      </top>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right style="medium">
        <color theme="0"/>
      </right>
      <top/>
      <bottom/>
      <diagonal/>
    </border>
    <border>
      <left style="medium">
        <color theme="0"/>
      </left>
      <right/>
      <top/>
      <bottom/>
      <diagonal/>
    </border>
    <border>
      <left style="medium">
        <color theme="0"/>
      </left>
      <right style="thin">
        <color theme="0"/>
      </right>
      <top/>
      <bottom/>
      <diagonal/>
    </border>
    <border>
      <left/>
      <right style="medium">
        <color theme="0"/>
      </right>
      <top/>
      <bottom style="thin">
        <color theme="0"/>
      </bottom>
      <diagonal/>
    </border>
    <border>
      <left style="medium">
        <color theme="0"/>
      </left>
      <right style="thin">
        <color theme="0"/>
      </right>
      <top/>
      <bottom style="thin">
        <color theme="0"/>
      </bottom>
      <diagonal/>
    </border>
    <border>
      <left style="medium">
        <color theme="0"/>
      </left>
      <right/>
      <top style="thin">
        <color theme="0"/>
      </top>
      <bottom/>
      <diagonal/>
    </border>
    <border>
      <left/>
      <right style="medium">
        <color theme="0"/>
      </right>
      <top style="thin">
        <color theme="0"/>
      </top>
      <bottom/>
      <diagonal/>
    </border>
    <border>
      <left/>
      <right style="medium">
        <color indexed="64"/>
      </right>
      <top/>
      <bottom/>
      <diagonal/>
    </border>
    <border>
      <left/>
      <right style="medium">
        <color indexed="64"/>
      </right>
      <top/>
      <bottom style="thin">
        <color theme="0" tint="-0.24994659260841701"/>
      </bottom>
      <diagonal/>
    </border>
    <border>
      <left/>
      <right style="medium">
        <color indexed="64"/>
      </right>
      <top style="thin">
        <color theme="0" tint="-0.24994659260841701"/>
      </top>
      <bottom style="thin">
        <color theme="0" tint="-0.24994659260841701"/>
      </bottom>
      <diagonal/>
    </border>
    <border>
      <left/>
      <right style="medium">
        <color indexed="64"/>
      </right>
      <top style="thin">
        <color theme="0" tint="-0.24994659260841701"/>
      </top>
      <bottom/>
      <diagonal/>
    </border>
    <border>
      <left/>
      <right style="medium">
        <color indexed="64"/>
      </right>
      <top style="thin">
        <color theme="0" tint="-0.24994659260841701"/>
      </top>
      <bottom style="thin">
        <color indexed="64"/>
      </bottom>
      <diagonal/>
    </border>
    <border>
      <left/>
      <right style="thin">
        <color theme="0"/>
      </right>
      <top style="thin">
        <color theme="3"/>
      </top>
      <bottom style="thin">
        <color theme="0"/>
      </bottom>
      <diagonal/>
    </border>
    <border>
      <left style="hair">
        <color theme="0"/>
      </left>
      <right/>
      <top style="thin">
        <color theme="0"/>
      </top>
      <bottom style="hair">
        <color theme="0"/>
      </bottom>
      <diagonal/>
    </border>
    <border>
      <left/>
      <right/>
      <top style="thin">
        <color theme="0"/>
      </top>
      <bottom style="hair">
        <color theme="0"/>
      </bottom>
      <diagonal/>
    </border>
    <border>
      <left/>
      <right style="hair">
        <color theme="0"/>
      </right>
      <top style="thin">
        <color theme="0"/>
      </top>
      <bottom style="hair">
        <color theme="0"/>
      </bottom>
      <diagonal/>
    </border>
    <border>
      <left style="hair">
        <color theme="0"/>
      </left>
      <right style="hair">
        <color theme="0"/>
      </right>
      <top style="hair">
        <color theme="0"/>
      </top>
      <bottom style="thin">
        <color theme="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thin">
        <color indexed="64"/>
      </top>
      <bottom style="medium">
        <color indexed="64"/>
      </bottom>
      <diagonal/>
    </border>
  </borders>
  <cellStyleXfs count="18">
    <xf numFmtId="0" fontId="0" fillId="0" borderId="0"/>
    <xf numFmtId="0" fontId="5" fillId="0" borderId="0" applyNumberFormat="0" applyFill="0" applyBorder="0" applyAlignment="0" applyProtection="0"/>
    <xf numFmtId="0" fontId="7" fillId="0" borderId="0"/>
    <xf numFmtId="0" fontId="9" fillId="0" borderId="0"/>
    <xf numFmtId="9" fontId="10" fillId="0" borderId="0" applyFont="0" applyFill="0" applyBorder="0" applyAlignment="0" applyProtection="0"/>
    <xf numFmtId="0" fontId="11" fillId="0" borderId="0"/>
    <xf numFmtId="0" fontId="10" fillId="0" borderId="0"/>
    <xf numFmtId="0" fontId="10" fillId="0" borderId="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7" fillId="0" borderId="0"/>
    <xf numFmtId="0" fontId="7" fillId="0" borderId="0"/>
    <xf numFmtId="9" fontId="10" fillId="0" borderId="0" applyFont="0" applyFill="0" applyBorder="0" applyAlignment="0" applyProtection="0"/>
    <xf numFmtId="43" fontId="10" fillId="0" borderId="0" applyFont="0" applyFill="0" applyBorder="0" applyAlignment="0" applyProtection="0"/>
  </cellStyleXfs>
  <cellXfs count="769">
    <xf numFmtId="0" fontId="0" fillId="0" borderId="0" xfId="0"/>
    <xf numFmtId="0" fontId="3" fillId="0" borderId="0" xfId="0" applyFont="1"/>
    <xf numFmtId="0" fontId="4" fillId="0" borderId="0" xfId="0" applyFont="1"/>
    <xf numFmtId="3" fontId="0" fillId="0" borderId="0" xfId="0" applyNumberFormat="1"/>
    <xf numFmtId="165" fontId="0" fillId="0" borderId="0" xfId="0" applyNumberFormat="1"/>
    <xf numFmtId="0" fontId="11" fillId="0" borderId="0" xfId="0" applyFont="1"/>
    <xf numFmtId="0" fontId="14" fillId="0" borderId="0" xfId="0" applyFont="1"/>
    <xf numFmtId="0" fontId="14" fillId="0" borderId="0" xfId="0" applyFont="1" applyBorder="1"/>
    <xf numFmtId="0" fontId="15" fillId="0" borderId="0" xfId="0" applyFont="1" applyAlignment="1">
      <alignment horizontal="left" vertical="center"/>
    </xf>
    <xf numFmtId="0" fontId="0" fillId="0" borderId="0" xfId="0" applyFont="1"/>
    <xf numFmtId="0" fontId="0" fillId="0" borderId="0" xfId="0" applyFont="1" applyBorder="1"/>
    <xf numFmtId="0" fontId="15" fillId="0" borderId="0" xfId="0" applyFont="1" applyBorder="1" applyAlignment="1">
      <alignment horizontal="left" vertical="center"/>
    </xf>
    <xf numFmtId="0" fontId="0" fillId="0" borderId="0" xfId="0" applyBorder="1"/>
    <xf numFmtId="0" fontId="18" fillId="0" borderId="0" xfId="0" applyNumberFormat="1" applyFont="1" applyFill="1" applyBorder="1" applyAlignment="1" applyProtection="1">
      <alignment horizontal="left" vertical="top"/>
    </xf>
    <xf numFmtId="0" fontId="13" fillId="0" borderId="0" xfId="0" applyFont="1"/>
    <xf numFmtId="0" fontId="11" fillId="0" borderId="0" xfId="0" applyNumberFormat="1" applyFont="1" applyFill="1" applyBorder="1" applyAlignment="1" applyProtection="1">
      <alignment horizontal="left" vertical="top"/>
    </xf>
    <xf numFmtId="0" fontId="18" fillId="0" borderId="0" xfId="0" applyNumberFormat="1" applyFont="1" applyFill="1" applyBorder="1" applyAlignment="1" applyProtection="1">
      <alignment horizontal="left"/>
    </xf>
    <xf numFmtId="0" fontId="21" fillId="0" borderId="0" xfId="0" applyNumberFormat="1" applyFont="1" applyFill="1" applyBorder="1" applyAlignment="1" applyProtection="1">
      <alignment horizontal="left"/>
    </xf>
    <xf numFmtId="0" fontId="6" fillId="3" borderId="0" xfId="1" applyFont="1" applyFill="1" applyAlignment="1">
      <alignment horizontal="center" vertical="center"/>
    </xf>
    <xf numFmtId="0" fontId="6" fillId="0" borderId="0" xfId="1" applyFont="1" applyFill="1" applyAlignment="1">
      <alignment vertical="center"/>
    </xf>
    <xf numFmtId="0" fontId="18" fillId="0" borderId="17" xfId="0" applyFont="1" applyBorder="1" applyAlignment="1">
      <alignment vertical="center"/>
    </xf>
    <xf numFmtId="3" fontId="18" fillId="0" borderId="17" xfId="0" applyNumberFormat="1" applyFont="1" applyBorder="1" applyAlignment="1">
      <alignment vertical="center"/>
    </xf>
    <xf numFmtId="165" fontId="18" fillId="0" borderId="19" xfId="0" applyNumberFormat="1" applyFont="1" applyBorder="1" applyAlignment="1">
      <alignment vertical="center"/>
    </xf>
    <xf numFmtId="3" fontId="18" fillId="0" borderId="18" xfId="0" applyNumberFormat="1" applyFont="1" applyBorder="1" applyAlignment="1">
      <alignment vertical="center"/>
    </xf>
    <xf numFmtId="0" fontId="18" fillId="0" borderId="4" xfId="0" applyFont="1" applyBorder="1"/>
    <xf numFmtId="0" fontId="18" fillId="0" borderId="0" xfId="0" applyFont="1" applyBorder="1"/>
    <xf numFmtId="0" fontId="11" fillId="0" borderId="0" xfId="0" applyFont="1" applyBorder="1" applyAlignment="1"/>
    <xf numFmtId="3" fontId="11" fillId="0" borderId="4" xfId="0" applyNumberFormat="1" applyFont="1" applyBorder="1" applyAlignment="1">
      <alignment horizontal="right" vertical="center"/>
    </xf>
    <xf numFmtId="165" fontId="11" fillId="0" borderId="5" xfId="0" applyNumberFormat="1" applyFont="1" applyBorder="1" applyAlignment="1">
      <alignment horizontal="right" vertical="center"/>
    </xf>
    <xf numFmtId="3" fontId="11" fillId="0" borderId="0" xfId="0" applyNumberFormat="1" applyFont="1" applyBorder="1" applyAlignment="1">
      <alignment horizontal="right" vertical="center"/>
    </xf>
    <xf numFmtId="0" fontId="23" fillId="0" borderId="0" xfId="0" applyFont="1" applyBorder="1" applyAlignment="1">
      <alignment horizontal="left" indent="1"/>
    </xf>
    <xf numFmtId="3" fontId="23" fillId="0" borderId="4" xfId="0" applyNumberFormat="1" applyFont="1" applyBorder="1" applyAlignment="1">
      <alignment horizontal="right" vertical="center"/>
    </xf>
    <xf numFmtId="165" fontId="23" fillId="0" borderId="5" xfId="0" applyNumberFormat="1" applyFont="1" applyBorder="1" applyAlignment="1">
      <alignment horizontal="right" vertical="center"/>
    </xf>
    <xf numFmtId="3" fontId="23" fillId="0" borderId="0" xfId="0" applyNumberFormat="1" applyFont="1" applyBorder="1" applyAlignment="1">
      <alignment horizontal="right" vertical="center"/>
    </xf>
    <xf numFmtId="0" fontId="18" fillId="0" borderId="0" xfId="0" applyFont="1" applyBorder="1" applyAlignment="1">
      <alignment vertical="center"/>
    </xf>
    <xf numFmtId="0" fontId="11" fillId="0" borderId="0" xfId="0" applyFont="1" applyBorder="1" applyAlignment="1">
      <alignment horizontal="left" vertical="center" wrapText="1"/>
    </xf>
    <xf numFmtId="0" fontId="18" fillId="0" borderId="12" xfId="0" applyFont="1" applyBorder="1" applyAlignment="1">
      <alignment vertical="center" wrapText="1"/>
    </xf>
    <xf numFmtId="3" fontId="18" fillId="0" borderId="12" xfId="0" applyNumberFormat="1" applyFont="1" applyBorder="1" applyAlignment="1">
      <alignment horizontal="right" vertical="center"/>
    </xf>
    <xf numFmtId="165" fontId="18" fillId="0" borderId="9" xfId="0" applyNumberFormat="1" applyFont="1" applyBorder="1" applyAlignment="1">
      <alignment horizontal="right" vertical="center"/>
    </xf>
    <xf numFmtId="3" fontId="18" fillId="0" borderId="11" xfId="0" applyNumberFormat="1" applyFont="1" applyBorder="1" applyAlignment="1">
      <alignment horizontal="right" vertical="center"/>
    </xf>
    <xf numFmtId="0" fontId="18" fillId="0" borderId="12" xfId="0" applyFont="1" applyBorder="1" applyAlignment="1">
      <alignment vertical="center"/>
    </xf>
    <xf numFmtId="0" fontId="18" fillId="0" borderId="0" xfId="0" applyFont="1"/>
    <xf numFmtId="3" fontId="18" fillId="0" borderId="0" xfId="0" applyNumberFormat="1" applyFont="1" applyAlignment="1">
      <alignment horizontal="right"/>
    </xf>
    <xf numFmtId="165" fontId="18" fillId="0" borderId="0" xfId="0" applyNumberFormat="1" applyFont="1" applyAlignment="1">
      <alignment horizontal="right"/>
    </xf>
    <xf numFmtId="3" fontId="13" fillId="0" borderId="0" xfId="0" applyNumberFormat="1" applyFont="1" applyAlignment="1">
      <alignment horizontal="right"/>
    </xf>
    <xf numFmtId="0" fontId="27" fillId="0" borderId="0" xfId="0" applyFont="1" applyAlignment="1">
      <alignment vertical="center" wrapText="1"/>
    </xf>
    <xf numFmtId="0" fontId="27" fillId="0" borderId="0" xfId="0" applyFont="1" applyAlignment="1">
      <alignment vertical="center"/>
    </xf>
    <xf numFmtId="3" fontId="11" fillId="0" borderId="4" xfId="0" applyNumberFormat="1" applyFont="1" applyBorder="1"/>
    <xf numFmtId="0" fontId="11" fillId="0" borderId="21" xfId="0" applyFont="1" applyBorder="1"/>
    <xf numFmtId="3" fontId="11" fillId="0" borderId="17" xfId="0" applyNumberFormat="1" applyFont="1" applyBorder="1"/>
    <xf numFmtId="3" fontId="18" fillId="0" borderId="1" xfId="0" applyNumberFormat="1" applyFont="1" applyBorder="1"/>
    <xf numFmtId="0" fontId="11" fillId="0" borderId="1" xfId="0" applyFont="1" applyBorder="1"/>
    <xf numFmtId="165" fontId="29" fillId="0" borderId="1" xfId="0" applyNumberFormat="1" applyFont="1" applyFill="1" applyBorder="1"/>
    <xf numFmtId="0" fontId="11" fillId="0" borderId="4" xfId="0" applyFont="1" applyBorder="1"/>
    <xf numFmtId="0" fontId="11" fillId="0" borderId="0" xfId="0" applyFont="1" applyBorder="1"/>
    <xf numFmtId="0" fontId="11" fillId="0" borderId="17" xfId="0" applyFont="1" applyBorder="1"/>
    <xf numFmtId="0" fontId="11" fillId="0" borderId="18" xfId="0" applyFont="1" applyBorder="1"/>
    <xf numFmtId="164" fontId="11" fillId="0" borderId="1" xfId="0" applyNumberFormat="1" applyFont="1" applyBorder="1"/>
    <xf numFmtId="4" fontId="0" fillId="0" borderId="0" xfId="0" applyNumberFormat="1"/>
    <xf numFmtId="165" fontId="11" fillId="0" borderId="26" xfId="0" applyNumberFormat="1" applyFont="1" applyBorder="1"/>
    <xf numFmtId="166" fontId="11" fillId="0" borderId="26" xfId="4" applyNumberFormat="1" applyFont="1" applyBorder="1"/>
    <xf numFmtId="4" fontId="11" fillId="0" borderId="26" xfId="0" applyNumberFormat="1" applyFont="1" applyBorder="1"/>
    <xf numFmtId="165" fontId="11" fillId="0" borderId="27" xfId="0" applyNumberFormat="1" applyFont="1" applyBorder="1"/>
    <xf numFmtId="166" fontId="11" fillId="0" borderId="27" xfId="4" applyNumberFormat="1" applyFont="1" applyBorder="1"/>
    <xf numFmtId="4" fontId="11" fillId="0" borderId="27" xfId="0" applyNumberFormat="1" applyFont="1" applyBorder="1"/>
    <xf numFmtId="0" fontId="5" fillId="0" borderId="0" xfId="1" applyFill="1" applyAlignment="1">
      <alignment horizontal="justify" vertical="center"/>
    </xf>
    <xf numFmtId="0" fontId="3" fillId="0" borderId="0" xfId="0" applyFont="1" applyFill="1"/>
    <xf numFmtId="0" fontId="27" fillId="0" borderId="0" xfId="0" applyFont="1" applyAlignment="1">
      <alignment horizontal="center" vertical="center" wrapText="1"/>
    </xf>
    <xf numFmtId="0" fontId="6" fillId="3" borderId="0" xfId="1" applyFont="1" applyFill="1" applyAlignment="1">
      <alignment horizontal="center" vertical="center"/>
    </xf>
    <xf numFmtId="0" fontId="21" fillId="0" borderId="0" xfId="0" applyNumberFormat="1" applyFont="1" applyFill="1" applyBorder="1" applyAlignment="1" applyProtection="1">
      <alignment horizontal="left" vertical="top"/>
    </xf>
    <xf numFmtId="0" fontId="29" fillId="0" borderId="0" xfId="0" applyNumberFormat="1" applyFont="1" applyFill="1" applyBorder="1" applyAlignment="1" applyProtection="1">
      <alignment horizontal="left" vertical="top"/>
    </xf>
    <xf numFmtId="0" fontId="34" fillId="0" borderId="0" xfId="0" applyNumberFormat="1" applyFont="1" applyFill="1" applyBorder="1" applyAlignment="1" applyProtection="1">
      <alignment horizontal="left" vertical="top"/>
    </xf>
    <xf numFmtId="0" fontId="18" fillId="0" borderId="0" xfId="0" applyFont="1" applyAlignment="1">
      <alignment vertical="top"/>
    </xf>
    <xf numFmtId="0" fontId="29" fillId="0" borderId="0" xfId="0" applyNumberFormat="1" applyFont="1" applyFill="1" applyBorder="1" applyAlignment="1" applyProtection="1">
      <alignment horizontal="left"/>
    </xf>
    <xf numFmtId="0" fontId="21" fillId="0" borderId="11" xfId="0" applyNumberFormat="1" applyFont="1" applyFill="1" applyBorder="1" applyAlignment="1" applyProtection="1">
      <alignment horizontal="left"/>
    </xf>
    <xf numFmtId="0" fontId="21" fillId="0" borderId="31" xfId="0" applyNumberFormat="1" applyFont="1" applyFill="1" applyBorder="1" applyAlignment="1" applyProtection="1">
      <alignment horizontal="left" vertical="top"/>
    </xf>
    <xf numFmtId="0" fontId="6" fillId="3" borderId="0" xfId="1" applyFont="1" applyFill="1" applyAlignment="1">
      <alignment vertical="center"/>
    </xf>
    <xf numFmtId="0" fontId="36" fillId="0" borderId="0" xfId="0" applyFont="1"/>
    <xf numFmtId="0" fontId="37" fillId="0" borderId="0" xfId="0" applyFont="1" applyAlignment="1">
      <alignment horizontal="center" vertical="center"/>
    </xf>
    <xf numFmtId="0" fontId="36" fillId="0" borderId="0" xfId="0" applyFont="1" applyFill="1"/>
    <xf numFmtId="165" fontId="36" fillId="0" borderId="0" xfId="0" applyNumberFormat="1" applyFont="1" applyFill="1"/>
    <xf numFmtId="0" fontId="22" fillId="8" borderId="8" xfId="0" applyFont="1" applyFill="1" applyBorder="1" applyAlignment="1">
      <alignment horizontal="center"/>
    </xf>
    <xf numFmtId="0" fontId="38" fillId="0" borderId="0" xfId="0" applyFont="1" applyAlignment="1"/>
    <xf numFmtId="0" fontId="38" fillId="0" borderId="0" xfId="0" applyFont="1"/>
    <xf numFmtId="0" fontId="11" fillId="0" borderId="0" xfId="0" applyFont="1" applyFill="1" applyBorder="1"/>
    <xf numFmtId="164" fontId="11" fillId="0" borderId="21" xfId="0" applyNumberFormat="1" applyFont="1" applyBorder="1"/>
    <xf numFmtId="0" fontId="23" fillId="0" borderId="0" xfId="0" applyFont="1"/>
    <xf numFmtId="0" fontId="40" fillId="0" borderId="0" xfId="0" applyFont="1"/>
    <xf numFmtId="0" fontId="10" fillId="0" borderId="0" xfId="6"/>
    <xf numFmtId="0" fontId="11" fillId="0" borderId="0" xfId="6" applyFont="1"/>
    <xf numFmtId="0" fontId="11" fillId="0" borderId="0" xfId="6" applyFont="1" applyBorder="1"/>
    <xf numFmtId="0" fontId="22" fillId="6" borderId="2"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40" fillId="0" borderId="0" xfId="0" applyFont="1" applyAlignment="1">
      <alignment vertical="center"/>
    </xf>
    <xf numFmtId="0" fontId="27" fillId="0" borderId="0" xfId="0" applyFont="1" applyAlignment="1">
      <alignment vertical="top" wrapText="1"/>
    </xf>
    <xf numFmtId="0" fontId="35" fillId="0" borderId="0" xfId="1" applyFont="1" applyFill="1" applyAlignment="1">
      <alignment vertical="center"/>
    </xf>
    <xf numFmtId="0" fontId="41" fillId="0" borderId="0" xfId="0" applyNumberFormat="1" applyFont="1" applyFill="1" applyBorder="1" applyAlignment="1" applyProtection="1">
      <alignment horizontal="left" vertical="top"/>
    </xf>
    <xf numFmtId="0" fontId="43" fillId="0" borderId="0" xfId="0" applyFont="1"/>
    <xf numFmtId="0" fontId="42" fillId="0" borderId="0" xfId="0" applyNumberFormat="1" applyFont="1" applyFill="1" applyBorder="1" applyAlignment="1" applyProtection="1">
      <alignment horizontal="left" vertical="top"/>
    </xf>
    <xf numFmtId="0" fontId="43" fillId="0" borderId="0" xfId="0" applyFont="1" applyAlignment="1">
      <alignment vertical="top"/>
    </xf>
    <xf numFmtId="0" fontId="41" fillId="0" borderId="0" xfId="0" applyNumberFormat="1" applyFont="1" applyFill="1" applyBorder="1" applyAlignment="1" applyProtection="1">
      <alignment horizontal="left"/>
    </xf>
    <xf numFmtId="0" fontId="42" fillId="0" borderId="0" xfId="0" applyNumberFormat="1" applyFont="1" applyFill="1" applyBorder="1" applyAlignment="1" applyProtection="1">
      <alignment horizontal="left"/>
    </xf>
    <xf numFmtId="0" fontId="41" fillId="0" borderId="11" xfId="0" applyNumberFormat="1" applyFont="1" applyFill="1" applyBorder="1" applyAlignment="1" applyProtection="1">
      <alignment horizontal="left"/>
    </xf>
    <xf numFmtId="0" fontId="41" fillId="0" borderId="31" xfId="0" applyNumberFormat="1" applyFont="1" applyFill="1" applyBorder="1" applyAlignment="1" applyProtection="1">
      <alignment horizontal="left" vertical="top"/>
    </xf>
    <xf numFmtId="0" fontId="11" fillId="0" borderId="5" xfId="0" applyFont="1" applyBorder="1"/>
    <xf numFmtId="0" fontId="11" fillId="0" borderId="19" xfId="0" applyFont="1" applyBorder="1"/>
    <xf numFmtId="0" fontId="18" fillId="0" borderId="9" xfId="0" applyFont="1" applyFill="1" applyBorder="1" applyAlignment="1">
      <alignment horizontal="center"/>
    </xf>
    <xf numFmtId="0" fontId="18" fillId="0" borderId="12" xfId="0" applyFont="1" applyBorder="1" applyAlignment="1">
      <alignment horizont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7" borderId="7" xfId="0" applyFont="1" applyFill="1" applyBorder="1" applyAlignment="1">
      <alignment horizontal="center" vertical="center"/>
    </xf>
    <xf numFmtId="0" fontId="22" fillId="6" borderId="10" xfId="0" applyFont="1" applyFill="1" applyBorder="1" applyAlignment="1">
      <alignment horizontal="center" vertical="center"/>
    </xf>
    <xf numFmtId="0" fontId="11" fillId="0" borderId="9" xfId="0" applyFont="1" applyBorder="1"/>
    <xf numFmtId="0" fontId="11" fillId="0" borderId="12" xfId="0" applyFont="1" applyBorder="1"/>
    <xf numFmtId="165" fontId="29" fillId="0" borderId="21" xfId="0" applyNumberFormat="1" applyFont="1" applyFill="1" applyBorder="1"/>
    <xf numFmtId="0" fontId="22" fillId="6" borderId="36" xfId="0" applyFont="1" applyFill="1" applyBorder="1" applyAlignment="1">
      <alignment horizontal="center" vertical="center"/>
    </xf>
    <xf numFmtId="0" fontId="22" fillId="6" borderId="34" xfId="0" applyFont="1" applyFill="1" applyBorder="1" applyAlignment="1">
      <alignment horizontal="center" vertical="center" wrapText="1"/>
    </xf>
    <xf numFmtId="0" fontId="22" fillId="6" borderId="35" xfId="0" applyFont="1" applyFill="1" applyBorder="1" applyAlignment="1">
      <alignment horizontal="center" vertical="center" wrapText="1"/>
    </xf>
    <xf numFmtId="0" fontId="11" fillId="0" borderId="17" xfId="0" applyFont="1" applyFill="1" applyBorder="1" applyAlignment="1">
      <alignment horizontal="left"/>
    </xf>
    <xf numFmtId="0" fontId="11" fillId="0" borderId="4" xfId="0" applyFont="1" applyFill="1" applyBorder="1" applyAlignment="1">
      <alignment horizontal="left"/>
    </xf>
    <xf numFmtId="0" fontId="18" fillId="4" borderId="2" xfId="0" applyFont="1" applyFill="1" applyBorder="1" applyAlignment="1">
      <alignment horizontal="center" vertical="center"/>
    </xf>
    <xf numFmtId="0" fontId="22" fillId="4" borderId="10" xfId="0" applyFont="1" applyFill="1" applyBorder="1" applyAlignment="1">
      <alignment horizontal="center" vertical="center"/>
    </xf>
    <xf numFmtId="0" fontId="18" fillId="4" borderId="10" xfId="0" applyFont="1" applyFill="1" applyBorder="1" applyAlignment="1">
      <alignment horizontal="center" vertical="center"/>
    </xf>
    <xf numFmtId="0" fontId="22" fillId="6" borderId="3" xfId="0" applyFont="1" applyFill="1" applyBorder="1" applyAlignment="1">
      <alignment horizontal="center" vertical="center"/>
    </xf>
    <xf numFmtId="0" fontId="22" fillId="6" borderId="3" xfId="0" applyFont="1" applyFill="1" applyBorder="1" applyAlignment="1">
      <alignment horizontal="center" vertical="center" wrapText="1"/>
    </xf>
    <xf numFmtId="0" fontId="22" fillId="7" borderId="3" xfId="0" applyFont="1" applyFill="1" applyBorder="1" applyAlignment="1">
      <alignment horizontal="center" vertical="center"/>
    </xf>
    <xf numFmtId="0" fontId="22" fillId="7" borderId="3" xfId="0" applyFont="1" applyFill="1" applyBorder="1" applyAlignment="1">
      <alignment horizontal="center" vertical="center" wrapText="1"/>
    </xf>
    <xf numFmtId="0" fontId="22" fillId="6" borderId="33" xfId="0" applyFont="1" applyFill="1" applyBorder="1" applyAlignment="1">
      <alignment horizontal="center" vertical="center"/>
    </xf>
    <xf numFmtId="0" fontId="22" fillId="6" borderId="29" xfId="0" applyFont="1" applyFill="1" applyBorder="1" applyAlignment="1">
      <alignment horizontal="center" vertical="center" wrapText="1"/>
    </xf>
    <xf numFmtId="0" fontId="18" fillId="0" borderId="18" xfId="0" applyFont="1" applyBorder="1" applyAlignment="1">
      <alignment vertical="center"/>
    </xf>
    <xf numFmtId="0" fontId="18" fillId="0" borderId="11" xfId="0" applyFont="1" applyBorder="1" applyAlignment="1">
      <alignment vertical="center" wrapText="1"/>
    </xf>
    <xf numFmtId="0" fontId="18" fillId="0" borderId="11" xfId="0" applyFont="1" applyBorder="1" applyAlignment="1">
      <alignment vertical="center"/>
    </xf>
    <xf numFmtId="0" fontId="22" fillId="6" borderId="42" xfId="0" applyFont="1" applyFill="1" applyBorder="1" applyAlignment="1">
      <alignment horizontal="center" vertical="center"/>
    </xf>
    <xf numFmtId="0" fontId="22" fillId="6" borderId="42" xfId="0" applyFont="1" applyFill="1" applyBorder="1" applyAlignment="1">
      <alignment horizontal="center" vertical="center" wrapText="1"/>
    </xf>
    <xf numFmtId="0" fontId="22" fillId="7" borderId="42" xfId="0" applyFont="1" applyFill="1" applyBorder="1" applyAlignment="1">
      <alignment horizontal="center" vertical="center"/>
    </xf>
    <xf numFmtId="0" fontId="22" fillId="7" borderId="42" xfId="0" applyFont="1" applyFill="1" applyBorder="1" applyAlignment="1">
      <alignment horizontal="center" vertical="center" wrapText="1"/>
    </xf>
    <xf numFmtId="0" fontId="22" fillId="6" borderId="40" xfId="0" applyFont="1" applyFill="1" applyBorder="1" applyAlignment="1">
      <alignment horizontal="center" vertical="center"/>
    </xf>
    <xf numFmtId="0" fontId="22" fillId="6" borderId="40" xfId="0" applyFont="1" applyFill="1" applyBorder="1" applyAlignment="1">
      <alignment horizontal="center" vertical="center" wrapText="1"/>
    </xf>
    <xf numFmtId="0" fontId="22" fillId="6" borderId="39" xfId="0" applyFont="1" applyFill="1" applyBorder="1" applyAlignment="1">
      <alignment horizontal="center" vertical="center" wrapText="1"/>
    </xf>
    <xf numFmtId="0" fontId="18" fillId="0" borderId="44" xfId="0" applyFont="1" applyBorder="1" applyAlignment="1">
      <alignment horizontal="center"/>
    </xf>
    <xf numFmtId="4" fontId="11" fillId="0" borderId="45" xfId="0" applyNumberFormat="1" applyFont="1" applyBorder="1"/>
    <xf numFmtId="0" fontId="18" fillId="0" borderId="46" xfId="0" applyFont="1" applyBorder="1" applyAlignment="1">
      <alignment horizontal="center"/>
    </xf>
    <xf numFmtId="4" fontId="11" fillId="0" borderId="47" xfId="0" applyNumberFormat="1" applyFont="1" applyBorder="1"/>
    <xf numFmtId="0" fontId="18" fillId="0" borderId="48" xfId="0" applyFont="1" applyBorder="1" applyAlignment="1">
      <alignment horizontal="center"/>
    </xf>
    <xf numFmtId="165" fontId="11" fillId="0" borderId="49" xfId="0" applyNumberFormat="1" applyFont="1" applyBorder="1"/>
    <xf numFmtId="166" fontId="11" fillId="0" borderId="49" xfId="4" applyNumberFormat="1" applyFont="1" applyBorder="1"/>
    <xf numFmtId="4" fontId="11" fillId="0" borderId="49" xfId="0" applyNumberFormat="1" applyFont="1" applyBorder="1"/>
    <xf numFmtId="4" fontId="11" fillId="0" borderId="50" xfId="0" applyNumberFormat="1" applyFont="1" applyBorder="1"/>
    <xf numFmtId="0" fontId="22" fillId="8" borderId="35" xfId="0" applyFont="1" applyFill="1" applyBorder="1" applyAlignment="1">
      <alignment horizontal="center"/>
    </xf>
    <xf numFmtId="0" fontId="0" fillId="0" borderId="38" xfId="0" applyBorder="1"/>
    <xf numFmtId="0" fontId="22" fillId="6" borderId="29" xfId="0" applyFont="1" applyFill="1" applyBorder="1" applyAlignment="1">
      <alignment horizontal="center" vertical="center"/>
    </xf>
    <xf numFmtId="0" fontId="22" fillId="6" borderId="33" xfId="0" applyFont="1" applyFill="1" applyBorder="1" applyAlignment="1">
      <alignment horizontal="center" vertical="center" wrapText="1"/>
    </xf>
    <xf numFmtId="0" fontId="7" fillId="0" borderId="0" xfId="10"/>
    <xf numFmtId="3" fontId="7" fillId="0" borderId="0" xfId="10" applyNumberFormat="1"/>
    <xf numFmtId="0" fontId="10" fillId="9" borderId="0" xfId="6" applyFill="1"/>
    <xf numFmtId="0" fontId="10" fillId="9" borderId="0" xfId="6" applyFill="1" applyAlignment="1">
      <alignment horizontal="left"/>
    </xf>
    <xf numFmtId="165" fontId="45" fillId="10" borderId="0" xfId="6" applyNumberFormat="1" applyFont="1" applyFill="1"/>
    <xf numFmtId="0" fontId="13" fillId="0" borderId="0" xfId="6" applyFont="1" applyBorder="1" applyAlignment="1">
      <alignment horizontal="center"/>
    </xf>
    <xf numFmtId="0" fontId="18" fillId="0" borderId="0" xfId="6" applyFont="1" applyBorder="1" applyAlignment="1">
      <alignment horizontal="center"/>
    </xf>
    <xf numFmtId="0" fontId="22" fillId="6" borderId="0" xfId="6" applyFont="1" applyFill="1" applyBorder="1"/>
    <xf numFmtId="0" fontId="39" fillId="6" borderId="0" xfId="6" applyFont="1" applyFill="1" applyBorder="1"/>
    <xf numFmtId="3" fontId="22" fillId="6" borderId="0" xfId="6" applyNumberFormat="1" applyFont="1" applyFill="1" applyBorder="1"/>
    <xf numFmtId="0" fontId="18" fillId="0" borderId="53" xfId="6" applyFont="1" applyBorder="1"/>
    <xf numFmtId="0" fontId="11" fillId="0" borderId="53" xfId="6" applyFont="1" applyBorder="1"/>
    <xf numFmtId="0" fontId="22" fillId="6" borderId="53" xfId="6" applyFont="1" applyFill="1" applyBorder="1" applyAlignment="1">
      <alignment vertical="center"/>
    </xf>
    <xf numFmtId="0" fontId="39" fillId="6" borderId="53" xfId="6" applyFont="1" applyFill="1" applyBorder="1"/>
    <xf numFmtId="3" fontId="22" fillId="6" borderId="53" xfId="6" applyNumberFormat="1" applyFont="1" applyFill="1" applyBorder="1" applyAlignment="1">
      <alignment vertical="center"/>
    </xf>
    <xf numFmtId="0" fontId="11" fillId="0" borderId="0" xfId="6" applyFont="1" applyBorder="1" applyAlignment="1">
      <alignment horizontal="left" indent="3"/>
    </xf>
    <xf numFmtId="0" fontId="22" fillId="6" borderId="11" xfId="6" applyFont="1" applyFill="1" applyBorder="1" applyAlignment="1"/>
    <xf numFmtId="0" fontId="39" fillId="6" borderId="11" xfId="6" applyFont="1" applyFill="1" applyBorder="1"/>
    <xf numFmtId="3" fontId="22" fillId="6" borderId="11" xfId="6" applyNumberFormat="1" applyFont="1" applyFill="1" applyBorder="1"/>
    <xf numFmtId="0" fontId="11" fillId="0" borderId="0" xfId="6" applyFont="1" applyBorder="1" applyAlignment="1">
      <alignment horizontal="left" indent="2"/>
    </xf>
    <xf numFmtId="0" fontId="18" fillId="0" borderId="11" xfId="6" applyFont="1" applyFill="1" applyBorder="1" applyAlignment="1">
      <alignment horizontal="left" indent="2"/>
    </xf>
    <xf numFmtId="0" fontId="11" fillId="0" borderId="11" xfId="6" applyFont="1" applyFill="1" applyBorder="1"/>
    <xf numFmtId="0" fontId="11" fillId="0" borderId="0" xfId="6" applyFont="1" applyBorder="1" applyAlignment="1">
      <alignment horizontal="left" indent="6"/>
    </xf>
    <xf numFmtId="0" fontId="22" fillId="6" borderId="11" xfId="6" applyFont="1" applyFill="1" applyBorder="1" applyAlignment="1">
      <alignment horizontal="left" indent="6"/>
    </xf>
    <xf numFmtId="0" fontId="46" fillId="0" borderId="54" xfId="6" applyFont="1" applyBorder="1" applyAlignment="1"/>
    <xf numFmtId="0" fontId="11" fillId="0" borderId="54" xfId="6" applyFont="1" applyBorder="1"/>
    <xf numFmtId="3" fontId="46" fillId="0" borderId="54" xfId="6" applyNumberFormat="1" applyFont="1" applyBorder="1"/>
    <xf numFmtId="0" fontId="8" fillId="0" borderId="0" xfId="0" applyFont="1"/>
    <xf numFmtId="0" fontId="48" fillId="3" borderId="0" xfId="1" applyFont="1" applyFill="1" applyAlignment="1">
      <alignment horizontal="center" vertical="center"/>
    </xf>
    <xf numFmtId="0" fontId="24" fillId="0" borderId="0" xfId="0" applyFont="1" applyFill="1" applyAlignment="1">
      <alignment horizontal="center" vertical="center" wrapText="1"/>
    </xf>
    <xf numFmtId="0" fontId="48" fillId="3" borderId="0" xfId="1" applyFont="1" applyFill="1" applyAlignment="1">
      <alignment vertical="center"/>
    </xf>
    <xf numFmtId="0" fontId="2" fillId="2" borderId="0" xfId="0" applyFont="1" applyFill="1" applyAlignment="1"/>
    <xf numFmtId="0" fontId="5" fillId="0" borderId="0" xfId="1"/>
    <xf numFmtId="166" fontId="0" fillId="0" borderId="0" xfId="4" applyNumberFormat="1" applyFont="1"/>
    <xf numFmtId="167" fontId="0" fillId="0" borderId="0" xfId="4" applyNumberFormat="1" applyFont="1"/>
    <xf numFmtId="0" fontId="0" fillId="0" borderId="30" xfId="0" applyBorder="1"/>
    <xf numFmtId="0" fontId="11" fillId="0" borderId="16" xfId="0" applyFont="1" applyFill="1" applyBorder="1"/>
    <xf numFmtId="0" fontId="0" fillId="0" borderId="16" xfId="0" applyBorder="1"/>
    <xf numFmtId="0" fontId="6" fillId="3" borderId="0" xfId="1" applyFont="1" applyFill="1" applyAlignment="1">
      <alignment horizontal="center" vertical="center"/>
    </xf>
    <xf numFmtId="0" fontId="10" fillId="0" borderId="0" xfId="13"/>
    <xf numFmtId="0" fontId="3" fillId="0" borderId="0" xfId="13" applyFont="1"/>
    <xf numFmtId="0" fontId="40" fillId="0" borderId="0" xfId="13" applyFont="1"/>
    <xf numFmtId="0" fontId="27" fillId="0" borderId="0" xfId="13" applyFont="1" applyAlignment="1">
      <alignment vertical="center"/>
    </xf>
    <xf numFmtId="0" fontId="22" fillId="4" borderId="2" xfId="13" applyFont="1" applyFill="1" applyBorder="1"/>
    <xf numFmtId="0" fontId="22" fillId="4" borderId="10" xfId="13" applyFont="1" applyFill="1" applyBorder="1"/>
    <xf numFmtId="0" fontId="10" fillId="0" borderId="0" xfId="13" applyAlignment="1">
      <alignment wrapText="1"/>
    </xf>
    <xf numFmtId="0" fontId="39" fillId="4" borderId="2" xfId="13" applyFont="1" applyFill="1" applyBorder="1"/>
    <xf numFmtId="0" fontId="22" fillId="4" borderId="33" xfId="13" applyFont="1" applyFill="1" applyBorder="1" applyAlignment="1">
      <alignment horizontal="center"/>
    </xf>
    <xf numFmtId="0" fontId="22" fillId="4" borderId="3" xfId="13" applyFont="1" applyFill="1" applyBorder="1" applyAlignment="1">
      <alignment horizontal="center"/>
    </xf>
    <xf numFmtId="0" fontId="22" fillId="4" borderId="29" xfId="13" applyFont="1" applyFill="1" applyBorder="1" applyAlignment="1">
      <alignment horizontal="center"/>
    </xf>
    <xf numFmtId="0" fontId="39" fillId="4" borderId="10" xfId="13" applyFont="1" applyFill="1" applyBorder="1"/>
    <xf numFmtId="0" fontId="11" fillId="0" borderId="5" xfId="13" applyFont="1" applyFill="1" applyBorder="1"/>
    <xf numFmtId="165" fontId="11" fillId="0" borderId="0" xfId="13" applyNumberFormat="1" applyFont="1" applyFill="1"/>
    <xf numFmtId="0" fontId="11" fillId="0" borderId="4" xfId="13" applyFont="1" applyFill="1" applyBorder="1"/>
    <xf numFmtId="164" fontId="11" fillId="0" borderId="0" xfId="13" applyNumberFormat="1" applyFont="1" applyFill="1"/>
    <xf numFmtId="0" fontId="11" fillId="0" borderId="19" xfId="13" applyFont="1" applyFill="1" applyBorder="1"/>
    <xf numFmtId="165" fontId="11" fillId="0" borderId="18" xfId="13" applyNumberFormat="1" applyFont="1" applyFill="1" applyBorder="1"/>
    <xf numFmtId="0" fontId="11" fillId="0" borderId="17" xfId="13" applyFont="1" applyFill="1" applyBorder="1"/>
    <xf numFmtId="165" fontId="10" fillId="0" borderId="0" xfId="13" applyNumberFormat="1"/>
    <xf numFmtId="0" fontId="36" fillId="0" borderId="0" xfId="13" applyFont="1"/>
    <xf numFmtId="0" fontId="36" fillId="0" borderId="0" xfId="13" applyFont="1" applyBorder="1"/>
    <xf numFmtId="0" fontId="10" fillId="0" borderId="0" xfId="13" applyFont="1"/>
    <xf numFmtId="0" fontId="15" fillId="0" borderId="0" xfId="13" applyFont="1" applyAlignment="1">
      <alignment horizontal="left" vertical="center"/>
    </xf>
    <xf numFmtId="0" fontId="10" fillId="0" borderId="0" xfId="13" applyFont="1" applyBorder="1"/>
    <xf numFmtId="0" fontId="27" fillId="0" borderId="0" xfId="13" applyFont="1" applyAlignment="1">
      <alignment vertical="center" wrapText="1"/>
    </xf>
    <xf numFmtId="0" fontId="10" fillId="0" borderId="0" xfId="13" applyBorder="1"/>
    <xf numFmtId="0" fontId="22" fillId="4" borderId="0" xfId="13" applyFont="1" applyFill="1" applyBorder="1"/>
    <xf numFmtId="0" fontId="39" fillId="4" borderId="0" xfId="13" applyFont="1" applyFill="1" applyBorder="1"/>
    <xf numFmtId="0" fontId="22" fillId="4" borderId="8" xfId="13" applyFont="1" applyFill="1" applyBorder="1" applyAlignment="1">
      <alignment horizontal="center" vertical="center"/>
    </xf>
    <xf numFmtId="0" fontId="22" fillId="12" borderId="8" xfId="13" applyFont="1" applyFill="1" applyBorder="1" applyAlignment="1">
      <alignment horizontal="center" vertical="center" wrapText="1"/>
    </xf>
    <xf numFmtId="3" fontId="11" fillId="0" borderId="4" xfId="13" applyNumberFormat="1" applyFont="1" applyFill="1" applyBorder="1" applyAlignment="1">
      <alignment horizontal="right"/>
    </xf>
    <xf numFmtId="3" fontId="11" fillId="0" borderId="0" xfId="13" applyNumberFormat="1" applyFont="1" applyFill="1" applyBorder="1" applyAlignment="1">
      <alignment horizontal="right"/>
    </xf>
    <xf numFmtId="3" fontId="11" fillId="0" borderId="5" xfId="13" applyNumberFormat="1" applyFont="1" applyFill="1" applyBorder="1" applyAlignment="1">
      <alignment horizontal="right"/>
    </xf>
    <xf numFmtId="0" fontId="11" fillId="0" borderId="0" xfId="13" applyFont="1" applyFill="1" applyBorder="1"/>
    <xf numFmtId="0" fontId="11" fillId="0" borderId="5" xfId="13" applyFont="1" applyFill="1" applyBorder="1" applyAlignment="1">
      <alignment horizontal="justify" vertical="top"/>
    </xf>
    <xf numFmtId="3" fontId="11" fillId="0" borderId="4" xfId="13" applyNumberFormat="1" applyFont="1" applyFill="1" applyBorder="1" applyAlignment="1">
      <alignment horizontal="right" vertical="top"/>
    </xf>
    <xf numFmtId="3" fontId="11" fillId="0" borderId="0" xfId="13" applyNumberFormat="1" applyFont="1" applyFill="1" applyBorder="1" applyAlignment="1">
      <alignment horizontal="right" vertical="top"/>
    </xf>
    <xf numFmtId="3" fontId="11" fillId="0" borderId="5" xfId="13" applyNumberFormat="1" applyFont="1" applyFill="1" applyBorder="1" applyAlignment="1">
      <alignment horizontal="right" vertical="top"/>
    </xf>
    <xf numFmtId="0" fontId="11" fillId="0" borderId="0" xfId="13" applyFont="1" applyFill="1" applyBorder="1" applyAlignment="1">
      <alignment horizontal="justify" vertical="top"/>
    </xf>
    <xf numFmtId="0" fontId="10" fillId="0" borderId="0" xfId="13" applyAlignment="1">
      <alignment horizontal="justify" vertical="top"/>
    </xf>
    <xf numFmtId="0" fontId="18" fillId="0" borderId="9" xfId="13" applyFont="1" applyFill="1" applyBorder="1" applyAlignment="1">
      <alignment horizontal="justify" vertical="top"/>
    </xf>
    <xf numFmtId="3" fontId="18" fillId="0" borderId="12" xfId="13" applyNumberFormat="1" applyFont="1" applyFill="1" applyBorder="1" applyAlignment="1">
      <alignment horizontal="right" vertical="top"/>
    </xf>
    <xf numFmtId="3" fontId="18" fillId="0" borderId="11" xfId="13" applyNumberFormat="1" applyFont="1" applyFill="1" applyBorder="1" applyAlignment="1">
      <alignment horizontal="right" vertical="top"/>
    </xf>
    <xf numFmtId="3" fontId="18" fillId="0" borderId="9" xfId="13" applyNumberFormat="1" applyFont="1" applyFill="1" applyBorder="1" applyAlignment="1">
      <alignment horizontal="right" vertical="top"/>
    </xf>
    <xf numFmtId="0" fontId="18" fillId="0" borderId="11" xfId="13" applyFont="1" applyFill="1" applyBorder="1" applyAlignment="1">
      <alignment horizontal="justify" vertical="top"/>
    </xf>
    <xf numFmtId="0" fontId="29" fillId="0" borderId="5" xfId="0" applyFont="1" applyFill="1" applyBorder="1" applyAlignment="1">
      <alignment horizontal="left"/>
    </xf>
    <xf numFmtId="0" fontId="29" fillId="0" borderId="4" xfId="0" applyFont="1" applyFill="1" applyBorder="1" applyAlignment="1">
      <alignment horizontal="left"/>
    </xf>
    <xf numFmtId="0" fontId="29" fillId="0" borderId="19" xfId="0" applyFont="1" applyFill="1" applyBorder="1" applyAlignment="1">
      <alignment horizontal="left"/>
    </xf>
    <xf numFmtId="164" fontId="29" fillId="0" borderId="21" xfId="0" applyNumberFormat="1" applyFont="1" applyBorder="1"/>
    <xf numFmtId="0" fontId="29" fillId="0" borderId="17" xfId="0" applyFont="1" applyFill="1" applyBorder="1" applyAlignment="1">
      <alignment horizontal="left"/>
    </xf>
    <xf numFmtId="0" fontId="29" fillId="0" borderId="0" xfId="0" applyFont="1" applyFill="1" applyBorder="1" applyAlignment="1">
      <alignment horizontal="left"/>
    </xf>
    <xf numFmtId="164" fontId="29" fillId="0" borderId="0" xfId="0" applyNumberFormat="1" applyFont="1" applyBorder="1"/>
    <xf numFmtId="165" fontId="29" fillId="0" borderId="20" xfId="0" applyNumberFormat="1" applyFont="1" applyBorder="1"/>
    <xf numFmtId="0" fontId="50" fillId="4" borderId="16" xfId="0" applyFont="1" applyFill="1" applyBorder="1" applyAlignment="1">
      <alignment horizontal="center" wrapText="1"/>
    </xf>
    <xf numFmtId="0" fontId="32" fillId="4" borderId="56" xfId="0" applyFont="1" applyFill="1" applyBorder="1" applyAlignment="1">
      <alignment horizontal="center" vertical="center"/>
    </xf>
    <xf numFmtId="0" fontId="32" fillId="4" borderId="3" xfId="0" applyFont="1" applyFill="1" applyBorder="1" applyAlignment="1">
      <alignment horizontal="center" vertical="center"/>
    </xf>
    <xf numFmtId="0" fontId="51" fillId="0" borderId="0" xfId="0" applyFont="1" applyBorder="1"/>
    <xf numFmtId="164" fontId="51" fillId="0" borderId="20" xfId="0" applyNumberFormat="1" applyFont="1" applyBorder="1"/>
    <xf numFmtId="0" fontId="51" fillId="0" borderId="5" xfId="0" applyFont="1" applyBorder="1"/>
    <xf numFmtId="164" fontId="51" fillId="0" borderId="5" xfId="0" applyNumberFormat="1" applyFont="1" applyBorder="1"/>
    <xf numFmtId="0" fontId="51" fillId="0" borderId="19" xfId="0" applyFont="1" applyFill="1" applyBorder="1" applyAlignment="1">
      <alignment horizontal="left"/>
    </xf>
    <xf numFmtId="164" fontId="51" fillId="0" borderId="19" xfId="0" applyNumberFormat="1" applyFont="1" applyFill="1" applyBorder="1" applyAlignment="1">
      <alignment horizontal="right"/>
    </xf>
    <xf numFmtId="0" fontId="51" fillId="0" borderId="17" xfId="0" applyFont="1" applyFill="1" applyBorder="1" applyAlignment="1">
      <alignment horizontal="left"/>
    </xf>
    <xf numFmtId="0" fontId="40" fillId="0" borderId="0" xfId="0" applyFont="1" applyBorder="1" applyAlignment="1">
      <alignment horizontal="left" vertical="center" wrapText="1"/>
    </xf>
    <xf numFmtId="0" fontId="51" fillId="0" borderId="18" xfId="0" applyFont="1" applyBorder="1"/>
    <xf numFmtId="164" fontId="51" fillId="0" borderId="21" xfId="0" applyNumberFormat="1" applyFont="1" applyBorder="1"/>
    <xf numFmtId="0" fontId="51" fillId="0" borderId="17" xfId="0" applyFont="1" applyBorder="1"/>
    <xf numFmtId="164" fontId="36" fillId="0" borderId="0" xfId="0" applyNumberFormat="1" applyFont="1"/>
    <xf numFmtId="0" fontId="29" fillId="0" borderId="0" xfId="10" applyFont="1"/>
    <xf numFmtId="0" fontId="29" fillId="0" borderId="0" xfId="10" applyFont="1" applyBorder="1"/>
    <xf numFmtId="0" fontId="21" fillId="0" borderId="0" xfId="10" applyFont="1" applyFill="1" applyBorder="1"/>
    <xf numFmtId="0" fontId="22" fillId="6" borderId="59" xfId="10" applyFont="1" applyFill="1" applyBorder="1" applyAlignment="1">
      <alignment horizontal="center" vertical="center"/>
    </xf>
    <xf numFmtId="0" fontId="22" fillId="6" borderId="0" xfId="10" applyFont="1" applyFill="1" applyBorder="1" applyAlignment="1">
      <alignment horizontal="center"/>
    </xf>
    <xf numFmtId="0" fontId="22" fillId="6" borderId="14" xfId="10" applyFont="1" applyFill="1" applyBorder="1" applyAlignment="1">
      <alignment horizontal="center"/>
    </xf>
    <xf numFmtId="17" fontId="52" fillId="6" borderId="14" xfId="10" quotePrefix="1" applyNumberFormat="1" applyFont="1" applyFill="1" applyBorder="1" applyAlignment="1">
      <alignment horizontal="center"/>
    </xf>
    <xf numFmtId="17" fontId="41" fillId="13" borderId="16" xfId="10" quotePrefix="1" applyNumberFormat="1" applyFont="1" applyFill="1" applyBorder="1" applyAlignment="1">
      <alignment horizontal="center"/>
    </xf>
    <xf numFmtId="17" fontId="41" fillId="13" borderId="8" xfId="10" quotePrefix="1" applyNumberFormat="1" applyFont="1" applyFill="1" applyBorder="1" applyAlignment="1">
      <alignment horizontal="center"/>
    </xf>
    <xf numFmtId="17" fontId="41" fillId="13" borderId="13" xfId="10" quotePrefix="1" applyNumberFormat="1" applyFont="1" applyFill="1" applyBorder="1" applyAlignment="1">
      <alignment horizontal="center"/>
    </xf>
    <xf numFmtId="0" fontId="22" fillId="6" borderId="22" xfId="10" applyFont="1" applyFill="1" applyBorder="1" applyAlignment="1">
      <alignment horizontal="center" vertical="center"/>
    </xf>
    <xf numFmtId="0" fontId="22" fillId="6" borderId="22" xfId="10" applyFont="1" applyFill="1" applyBorder="1" applyAlignment="1">
      <alignment vertical="center"/>
    </xf>
    <xf numFmtId="0" fontId="22" fillId="6" borderId="8" xfId="10" applyFont="1" applyFill="1" applyBorder="1" applyAlignment="1">
      <alignment vertical="center"/>
    </xf>
    <xf numFmtId="0" fontId="21" fillId="0" borderId="0" xfId="10" applyFont="1" applyBorder="1" applyAlignment="1">
      <alignment horizontal="center"/>
    </xf>
    <xf numFmtId="0" fontId="41" fillId="0" borderId="0" xfId="10" applyFont="1" applyBorder="1" applyAlignment="1">
      <alignment horizontal="center"/>
    </xf>
    <xf numFmtId="17" fontId="52" fillId="6" borderId="10" xfId="10" quotePrefix="1" applyNumberFormat="1" applyFont="1" applyFill="1" applyBorder="1" applyAlignment="1">
      <alignment horizontal="center"/>
    </xf>
    <xf numFmtId="0" fontId="42" fillId="0" borderId="0" xfId="10" applyFont="1"/>
    <xf numFmtId="0" fontId="21" fillId="0" borderId="0" xfId="10" applyFont="1" applyBorder="1" applyAlignment="1">
      <alignment horizontal="left"/>
    </xf>
    <xf numFmtId="3" fontId="21" fillId="0" borderId="61" xfId="10" applyNumberFormat="1" applyFont="1" applyFill="1" applyBorder="1" applyAlignment="1">
      <alignment horizontal="right"/>
    </xf>
    <xf numFmtId="3" fontId="21" fillId="0" borderId="0" xfId="10" applyNumberFormat="1" applyFont="1" applyFill="1" applyBorder="1" applyAlignment="1">
      <alignment horizontal="right"/>
    </xf>
    <xf numFmtId="164" fontId="21" fillId="0" borderId="0" xfId="10" applyNumberFormat="1" applyFont="1"/>
    <xf numFmtId="0" fontId="29" fillId="0" borderId="0" xfId="10" applyFont="1" applyBorder="1" applyAlignment="1">
      <alignment horizontal="center" vertical="center"/>
    </xf>
    <xf numFmtId="3" fontId="29" fillId="0" borderId="61" xfId="10" applyNumberFormat="1" applyFont="1" applyFill="1" applyBorder="1"/>
    <xf numFmtId="3" fontId="29" fillId="0" borderId="61" xfId="10" applyNumberFormat="1" applyFont="1" applyFill="1" applyBorder="1" applyAlignment="1">
      <alignment horizontal="right"/>
    </xf>
    <xf numFmtId="3" fontId="29" fillId="0" borderId="0" xfId="10" applyNumberFormat="1" applyFont="1" applyFill="1" applyBorder="1"/>
    <xf numFmtId="164" fontId="29" fillId="0" borderId="0" xfId="10" applyNumberFormat="1" applyFont="1"/>
    <xf numFmtId="3" fontId="29" fillId="0" borderId="0" xfId="10" applyNumberFormat="1" applyFont="1" applyFill="1" applyBorder="1" applyAlignment="1">
      <alignment horizontal="right"/>
    </xf>
    <xf numFmtId="0" fontId="29" fillId="0" borderId="18" xfId="10" applyFont="1" applyBorder="1"/>
    <xf numFmtId="3" fontId="29" fillId="0" borderId="62" xfId="10" applyNumberFormat="1" applyFont="1" applyFill="1" applyBorder="1"/>
    <xf numFmtId="3" fontId="29" fillId="0" borderId="62" xfId="10" applyNumberFormat="1" applyFont="1" applyFill="1" applyBorder="1" applyAlignment="1">
      <alignment horizontal="right"/>
    </xf>
    <xf numFmtId="3" fontId="29" fillId="0" borderId="18" xfId="10" applyNumberFormat="1" applyFont="1" applyFill="1" applyBorder="1"/>
    <xf numFmtId="3" fontId="29" fillId="0" borderId="18" xfId="10" applyNumberFormat="1" applyFont="1" applyFill="1" applyBorder="1" applyAlignment="1">
      <alignment horizontal="right"/>
    </xf>
    <xf numFmtId="3" fontId="21" fillId="0" borderId="61" xfId="10" applyNumberFormat="1" applyFont="1" applyFill="1" applyBorder="1"/>
    <xf numFmtId="3" fontId="21" fillId="0" borderId="0" xfId="10" applyNumberFormat="1" applyFont="1" applyFill="1" applyBorder="1"/>
    <xf numFmtId="3" fontId="21" fillId="0" borderId="63" xfId="10" applyNumberFormat="1" applyFont="1" applyFill="1" applyBorder="1" applyAlignment="1">
      <alignment horizontal="right"/>
    </xf>
    <xf numFmtId="0" fontId="29" fillId="0" borderId="61" xfId="10" applyFont="1" applyBorder="1"/>
    <xf numFmtId="0" fontId="21" fillId="0" borderId="0" xfId="10" applyFont="1" applyBorder="1"/>
    <xf numFmtId="0" fontId="22" fillId="6" borderId="0" xfId="10" applyFont="1" applyFill="1" applyBorder="1"/>
    <xf numFmtId="3" fontId="22" fillId="6" borderId="64" xfId="10" applyNumberFormat="1" applyFont="1" applyFill="1" applyBorder="1"/>
    <xf numFmtId="3" fontId="22" fillId="6" borderId="61" xfId="10" applyNumberFormat="1" applyFont="1" applyFill="1" applyBorder="1" applyAlignment="1">
      <alignment horizontal="right"/>
    </xf>
    <xf numFmtId="3" fontId="22" fillId="6" borderId="0" xfId="10" applyNumberFormat="1" applyFont="1" applyFill="1" applyBorder="1"/>
    <xf numFmtId="3" fontId="22" fillId="6" borderId="10" xfId="10" applyNumberFormat="1" applyFont="1" applyFill="1" applyBorder="1"/>
    <xf numFmtId="0" fontId="29" fillId="0" borderId="0" xfId="10" applyFont="1" applyFill="1" applyBorder="1"/>
    <xf numFmtId="0" fontId="1" fillId="0" borderId="0" xfId="0" applyFont="1"/>
    <xf numFmtId="0" fontId="35" fillId="0" borderId="0" xfId="1" applyFont="1" applyFill="1" applyAlignment="1">
      <alignment horizontal="center" vertical="center"/>
    </xf>
    <xf numFmtId="0" fontId="0" fillId="0" borderId="0" xfId="0" applyFill="1"/>
    <xf numFmtId="0" fontId="35" fillId="0" borderId="0" xfId="1" applyFont="1" applyFill="1" applyBorder="1" applyAlignment="1">
      <alignment horizontal="center" vertical="center"/>
    </xf>
    <xf numFmtId="0" fontId="27" fillId="0" borderId="0" xfId="0" applyFont="1" applyBorder="1" applyAlignment="1">
      <alignment horizontal="center" vertical="center" wrapText="1"/>
    </xf>
    <xf numFmtId="0" fontId="21" fillId="0" borderId="65" xfId="0" applyFont="1" applyFill="1" applyBorder="1"/>
    <xf numFmtId="165" fontId="21" fillId="0" borderId="65" xfId="0" applyNumberFormat="1" applyFont="1" applyFill="1" applyBorder="1"/>
    <xf numFmtId="0" fontId="29" fillId="0" borderId="0" xfId="0" applyFont="1" applyFill="1" applyBorder="1"/>
    <xf numFmtId="168" fontId="29" fillId="0" borderId="0" xfId="9" applyNumberFormat="1" applyFont="1" applyFill="1" applyBorder="1" applyAlignment="1">
      <alignment horizontal="left" vertical="center"/>
    </xf>
    <xf numFmtId="165" fontId="29" fillId="0" borderId="0" xfId="9" applyNumberFormat="1" applyFont="1" applyFill="1" applyBorder="1" applyAlignment="1">
      <alignment horizontal="right" vertical="center"/>
    </xf>
    <xf numFmtId="168" fontId="11" fillId="0" borderId="0" xfId="0" applyNumberFormat="1" applyFont="1"/>
    <xf numFmtId="168" fontId="21" fillId="0" borderId="65" xfId="9" applyNumberFormat="1" applyFont="1" applyFill="1" applyBorder="1" applyAlignment="1">
      <alignment horizontal="left" vertical="center"/>
    </xf>
    <xf numFmtId="165" fontId="21" fillId="0" borderId="65" xfId="9" applyNumberFormat="1" applyFont="1" applyFill="1" applyBorder="1" applyAlignment="1">
      <alignment horizontal="right" vertical="center"/>
    </xf>
    <xf numFmtId="0" fontId="0" fillId="0" borderId="0" xfId="0" applyFill="1" applyBorder="1"/>
    <xf numFmtId="168" fontId="29" fillId="0" borderId="0" xfId="10" applyNumberFormat="1" applyFont="1" applyFill="1" applyBorder="1" applyAlignment="1">
      <alignment horizontal="left" vertical="center"/>
    </xf>
    <xf numFmtId="0" fontId="16" fillId="14" borderId="31" xfId="0" applyFont="1" applyFill="1" applyBorder="1"/>
    <xf numFmtId="168" fontId="16" fillId="14" borderId="31" xfId="9" applyNumberFormat="1" applyFont="1" applyFill="1" applyBorder="1" applyAlignment="1">
      <alignment horizontal="left" vertical="center"/>
    </xf>
    <xf numFmtId="165" fontId="16" fillId="14" borderId="31" xfId="9" applyNumberFormat="1" applyFont="1" applyFill="1" applyBorder="1" applyAlignment="1">
      <alignment horizontal="right" vertical="center"/>
    </xf>
    <xf numFmtId="164" fontId="38" fillId="0" borderId="0" xfId="0" applyNumberFormat="1" applyFont="1" applyFill="1" applyAlignment="1">
      <alignment horizontal="right"/>
    </xf>
    <xf numFmtId="3" fontId="21" fillId="0" borderId="53" xfId="6" applyNumberFormat="1" applyFont="1" applyFill="1" applyBorder="1"/>
    <xf numFmtId="3" fontId="29" fillId="0" borderId="0" xfId="6" applyNumberFormat="1" applyFont="1" applyFill="1" applyBorder="1"/>
    <xf numFmtId="3" fontId="18" fillId="0" borderId="11" xfId="6" applyNumberFormat="1" applyFont="1" applyFill="1" applyBorder="1"/>
    <xf numFmtId="3" fontId="11" fillId="0" borderId="0" xfId="6" applyNumberFormat="1" applyFont="1" applyFill="1" applyBorder="1"/>
    <xf numFmtId="0" fontId="27" fillId="0" borderId="0" xfId="13" applyFont="1" applyAlignment="1">
      <alignment horizontal="center" vertical="center" wrapText="1"/>
    </xf>
    <xf numFmtId="165" fontId="18" fillId="0" borderId="0" xfId="0" applyNumberFormat="1" applyFont="1" applyFill="1"/>
    <xf numFmtId="3" fontId="18" fillId="0" borderId="4" xfId="0" applyNumberFormat="1" applyFont="1" applyFill="1" applyBorder="1"/>
    <xf numFmtId="3" fontId="18" fillId="0" borderId="0" xfId="0" applyNumberFormat="1" applyFont="1" applyFill="1" applyBorder="1"/>
    <xf numFmtId="3" fontId="18" fillId="0" borderId="5" xfId="0" applyNumberFormat="1" applyFont="1" applyFill="1" applyBorder="1"/>
    <xf numFmtId="165" fontId="11" fillId="0" borderId="0" xfId="0" applyNumberFormat="1" applyFont="1" applyFill="1"/>
    <xf numFmtId="3" fontId="11" fillId="0" borderId="4" xfId="0" applyNumberFormat="1" applyFont="1" applyFill="1" applyBorder="1"/>
    <xf numFmtId="3" fontId="11" fillId="0" borderId="0" xfId="0" applyNumberFormat="1" applyFont="1" applyFill="1" applyBorder="1"/>
    <xf numFmtId="3" fontId="11" fillId="0" borderId="5" xfId="0" applyNumberFormat="1" applyFont="1" applyFill="1" applyBorder="1"/>
    <xf numFmtId="0" fontId="11" fillId="0" borderId="0" xfId="0" applyFont="1" applyFill="1"/>
    <xf numFmtId="0" fontId="18" fillId="0" borderId="18" xfId="0" applyFont="1" applyBorder="1" applyAlignment="1">
      <alignment vertical="top"/>
    </xf>
    <xf numFmtId="0" fontId="21" fillId="0" borderId="18" xfId="0" applyNumberFormat="1" applyFont="1" applyFill="1" applyBorder="1" applyAlignment="1" applyProtection="1">
      <alignment horizontal="left" vertical="top"/>
    </xf>
    <xf numFmtId="165" fontId="18" fillId="0" borderId="18" xfId="0" applyNumberFormat="1" applyFont="1" applyFill="1" applyBorder="1"/>
    <xf numFmtId="3" fontId="18" fillId="0" borderId="17" xfId="0" applyNumberFormat="1" applyFont="1" applyFill="1" applyBorder="1"/>
    <xf numFmtId="3" fontId="18" fillId="0" borderId="18" xfId="0" applyNumberFormat="1" applyFont="1" applyFill="1" applyBorder="1"/>
    <xf numFmtId="3" fontId="18" fillId="0" borderId="19" xfId="0" applyNumberFormat="1" applyFont="1" applyFill="1" applyBorder="1"/>
    <xf numFmtId="0" fontId="18" fillId="6" borderId="0" xfId="0" applyFont="1" applyFill="1"/>
    <xf numFmtId="0" fontId="11" fillId="6" borderId="0" xfId="0" applyFont="1" applyFill="1" applyBorder="1"/>
    <xf numFmtId="0" fontId="22" fillId="4" borderId="14" xfId="0" applyFont="1" applyFill="1" applyBorder="1" applyAlignment="1"/>
    <xf numFmtId="0" fontId="22" fillId="4" borderId="43" xfId="0" applyFont="1" applyFill="1" applyBorder="1" applyAlignment="1">
      <alignment horizontal="center"/>
    </xf>
    <xf numFmtId="0" fontId="22" fillId="6" borderId="0" xfId="0" applyFont="1" applyFill="1" applyBorder="1" applyAlignment="1">
      <alignment horizontal="center"/>
    </xf>
    <xf numFmtId="0" fontId="22" fillId="4" borderId="22" xfId="0" applyFont="1" applyFill="1" applyBorder="1" applyAlignment="1">
      <alignment horizontal="center"/>
    </xf>
    <xf numFmtId="0" fontId="22" fillId="4" borderId="3" xfId="0" applyFont="1" applyFill="1" applyBorder="1" applyAlignment="1">
      <alignment horizontal="center"/>
    </xf>
    <xf numFmtId="0" fontId="21" fillId="5" borderId="3" xfId="0" applyFont="1" applyFill="1" applyBorder="1" applyAlignment="1">
      <alignment horizontal="center"/>
    </xf>
    <xf numFmtId="0" fontId="21" fillId="5" borderId="29" xfId="0" applyFont="1" applyFill="1" applyBorder="1" applyAlignment="1">
      <alignment horizontal="center"/>
    </xf>
    <xf numFmtId="0" fontId="22" fillId="4" borderId="36" xfId="0" applyFont="1" applyFill="1" applyBorder="1" applyAlignment="1">
      <alignment horizontal="center"/>
    </xf>
    <xf numFmtId="0" fontId="18" fillId="0" borderId="0" xfId="0" applyFont="1" applyAlignment="1"/>
    <xf numFmtId="164" fontId="18" fillId="0" borderId="0" xfId="0" applyNumberFormat="1" applyFont="1" applyFill="1" applyAlignment="1">
      <alignment horizontal="right"/>
    </xf>
    <xf numFmtId="0" fontId="18" fillId="0" borderId="0" xfId="0" applyFont="1" applyAlignment="1">
      <alignment horizontal="left"/>
    </xf>
    <xf numFmtId="0" fontId="11" fillId="0" borderId="0" xfId="0" applyFont="1" applyAlignment="1"/>
    <xf numFmtId="164" fontId="11" fillId="0" borderId="0" xfId="0" applyNumberFormat="1" applyFont="1" applyFill="1" applyAlignment="1">
      <alignment horizontal="right"/>
    </xf>
    <xf numFmtId="0" fontId="11" fillId="0" borderId="0" xfId="0" applyFont="1" applyAlignment="1">
      <alignment horizontal="left"/>
    </xf>
    <xf numFmtId="0" fontId="18" fillId="0" borderId="32" xfId="0" applyFont="1" applyBorder="1" applyAlignment="1"/>
    <xf numFmtId="164" fontId="18" fillId="0" borderId="32" xfId="0" applyNumberFormat="1" applyFont="1" applyFill="1" applyBorder="1" applyAlignment="1">
      <alignment horizontal="right"/>
    </xf>
    <xf numFmtId="0" fontId="18" fillId="0" borderId="18" xfId="0" applyFont="1" applyBorder="1" applyAlignment="1">
      <alignment horizontal="left"/>
    </xf>
    <xf numFmtId="0" fontId="56" fillId="0" borderId="0" xfId="0" applyFont="1" applyBorder="1" applyAlignment="1"/>
    <xf numFmtId="164" fontId="56" fillId="0" borderId="0" xfId="0" applyNumberFormat="1" applyFont="1" applyFill="1" applyBorder="1" applyAlignment="1">
      <alignment horizontal="right"/>
    </xf>
    <xf numFmtId="164" fontId="57" fillId="0" borderId="0" xfId="0" applyNumberFormat="1" applyFont="1" applyFill="1" applyBorder="1" applyAlignment="1">
      <alignment horizontal="right"/>
    </xf>
    <xf numFmtId="0" fontId="56" fillId="0" borderId="0" xfId="0" applyFont="1" applyBorder="1"/>
    <xf numFmtId="0" fontId="57" fillId="0" borderId="0" xfId="0" applyFont="1" applyAlignment="1"/>
    <xf numFmtId="164" fontId="57" fillId="0" borderId="0" xfId="0" applyNumberFormat="1" applyFont="1" applyFill="1" applyAlignment="1">
      <alignment horizontal="right"/>
    </xf>
    <xf numFmtId="0" fontId="57" fillId="0" borderId="0" xfId="0" applyFont="1"/>
    <xf numFmtId="0" fontId="57" fillId="0" borderId="31" xfId="0" applyFont="1" applyBorder="1" applyAlignment="1"/>
    <xf numFmtId="164" fontId="57" fillId="0" borderId="31" xfId="0" applyNumberFormat="1" applyFont="1" applyFill="1" applyBorder="1" applyAlignment="1">
      <alignment horizontal="right"/>
    </xf>
    <xf numFmtId="0" fontId="57" fillId="0" borderId="31" xfId="0" applyFont="1" applyBorder="1"/>
    <xf numFmtId="0" fontId="0" fillId="0" borderId="0" xfId="0" applyAlignment="1">
      <alignment wrapText="1"/>
    </xf>
    <xf numFmtId="0" fontId="39" fillId="4" borderId="0" xfId="0" applyFont="1" applyFill="1" applyBorder="1" applyAlignment="1">
      <alignment horizontal="center"/>
    </xf>
    <xf numFmtId="0" fontId="22" fillId="4" borderId="0" xfId="0" applyFont="1" applyFill="1" applyBorder="1" applyAlignment="1">
      <alignment horizontal="center"/>
    </xf>
    <xf numFmtId="3" fontId="11" fillId="0" borderId="0" xfId="0" applyNumberFormat="1" applyFont="1" applyBorder="1"/>
    <xf numFmtId="3" fontId="11" fillId="0" borderId="18" xfId="0" applyNumberFormat="1" applyFont="1" applyBorder="1"/>
    <xf numFmtId="0" fontId="39" fillId="4" borderId="0" xfId="0" applyFont="1" applyFill="1" applyAlignment="1">
      <alignment horizontal="center"/>
    </xf>
    <xf numFmtId="0" fontId="22" fillId="4" borderId="0" xfId="0" applyFont="1" applyFill="1" applyAlignment="1">
      <alignment horizontal="center"/>
    </xf>
    <xf numFmtId="3" fontId="11" fillId="0" borderId="0" xfId="0" applyNumberFormat="1" applyFont="1"/>
    <xf numFmtId="0" fontId="8" fillId="0" borderId="0" xfId="0" applyFont="1" applyAlignment="1">
      <alignment vertical="center"/>
    </xf>
    <xf numFmtId="0" fontId="49" fillId="0" borderId="0" xfId="0" applyNumberFormat="1" applyFont="1" applyFill="1" applyBorder="1" applyAlignment="1" applyProtection="1">
      <alignment horizontal="left" vertical="top"/>
    </xf>
    <xf numFmtId="165" fontId="11" fillId="0" borderId="0" xfId="0" applyNumberFormat="1" applyFont="1"/>
    <xf numFmtId="165" fontId="11" fillId="0" borderId="0" xfId="0" quotePrefix="1" applyNumberFormat="1" applyFont="1" applyAlignment="1">
      <alignment horizontal="right"/>
    </xf>
    <xf numFmtId="165" fontId="11" fillId="0" borderId="18" xfId="0" applyNumberFormat="1" applyFont="1" applyBorder="1"/>
    <xf numFmtId="0" fontId="22" fillId="4" borderId="0" xfId="0" applyFont="1" applyFill="1" applyAlignment="1"/>
    <xf numFmtId="165" fontId="11" fillId="0" borderId="18" xfId="0" applyNumberFormat="1" applyFont="1" applyBorder="1" applyAlignment="1">
      <alignment horizontal="right" indent="2"/>
    </xf>
    <xf numFmtId="165" fontId="11" fillId="0" borderId="0" xfId="0" applyNumberFormat="1" applyFont="1" applyAlignment="1">
      <alignment horizontal="right" indent="2"/>
    </xf>
    <xf numFmtId="165" fontId="11" fillId="0" borderId="0" xfId="0" quotePrefix="1" applyNumberFormat="1" applyFont="1" applyAlignment="1">
      <alignment horizontal="right" indent="2"/>
    </xf>
    <xf numFmtId="165" fontId="11" fillId="0" borderId="0" xfId="0" applyNumberFormat="1" applyFont="1" applyBorder="1" applyAlignment="1">
      <alignment horizontal="right" indent="2"/>
    </xf>
    <xf numFmtId="0" fontId="33" fillId="6" borderId="0" xfId="0" applyFont="1" applyFill="1" applyAlignment="1">
      <alignment horizontal="right"/>
    </xf>
    <xf numFmtId="0" fontId="22" fillId="6" borderId="2" xfId="0" applyFont="1" applyFill="1" applyBorder="1" applyAlignment="1">
      <alignment horizontal="center"/>
    </xf>
    <xf numFmtId="0" fontId="33" fillId="6" borderId="0" xfId="0" applyFont="1" applyFill="1" applyBorder="1" applyAlignment="1">
      <alignment horizontal="left"/>
    </xf>
    <xf numFmtId="0" fontId="22" fillId="6" borderId="15" xfId="0" applyFont="1" applyFill="1" applyBorder="1" applyAlignment="1">
      <alignment horizontal="center"/>
    </xf>
    <xf numFmtId="0" fontId="22" fillId="6" borderId="7" xfId="0" applyFont="1" applyFill="1" applyBorder="1" applyAlignment="1">
      <alignment horizontal="center"/>
    </xf>
    <xf numFmtId="0" fontId="33" fillId="6" borderId="0" xfId="0" applyFont="1" applyFill="1" applyBorder="1" applyAlignment="1">
      <alignment horizontal="right"/>
    </xf>
    <xf numFmtId="0" fontId="60" fillId="0" borderId="0" xfId="0" applyFont="1" applyAlignment="1">
      <alignment horizontal="right"/>
    </xf>
    <xf numFmtId="0" fontId="18" fillId="5" borderId="0" xfId="0" applyFont="1" applyFill="1" applyBorder="1" applyAlignment="1">
      <alignment vertical="center"/>
    </xf>
    <xf numFmtId="0" fontId="18" fillId="5" borderId="5" xfId="0" applyFont="1" applyFill="1" applyBorder="1" applyAlignment="1">
      <alignment horizontal="right" vertical="center" indent="1"/>
    </xf>
    <xf numFmtId="0" fontId="18" fillId="5" borderId="0" xfId="0" applyFont="1" applyFill="1" applyBorder="1" applyAlignment="1">
      <alignment horizontal="right" vertical="center" indent="1"/>
    </xf>
    <xf numFmtId="0" fontId="11" fillId="0" borderId="67" xfId="0" applyFont="1" applyBorder="1" applyAlignment="1">
      <alignment horizontal="left" vertical="center" indent="1"/>
    </xf>
    <xf numFmtId="165" fontId="11" fillId="0" borderId="68" xfId="0" applyNumberFormat="1" applyFont="1" applyBorder="1" applyAlignment="1">
      <alignment horizontal="right" vertical="center" indent="1"/>
    </xf>
    <xf numFmtId="165" fontId="11" fillId="0" borderId="67" xfId="0" applyNumberFormat="1" applyFont="1" applyBorder="1" applyAlignment="1">
      <alignment horizontal="right" vertical="center" indent="1"/>
    </xf>
    <xf numFmtId="0" fontId="11" fillId="0" borderId="69" xfId="0" applyFont="1" applyBorder="1" applyAlignment="1">
      <alignment horizontal="left" vertical="center" indent="1"/>
    </xf>
    <xf numFmtId="165" fontId="11" fillId="0" borderId="70" xfId="0" applyNumberFormat="1" applyFont="1" applyBorder="1" applyAlignment="1">
      <alignment horizontal="right" vertical="center" indent="1"/>
    </xf>
    <xf numFmtId="165" fontId="11" fillId="0" borderId="69" xfId="0" applyNumberFormat="1" applyFont="1" applyBorder="1" applyAlignment="1">
      <alignment horizontal="right" vertical="center" indent="1"/>
    </xf>
    <xf numFmtId="165" fontId="18" fillId="5" borderId="5" xfId="0" applyNumberFormat="1" applyFont="1" applyFill="1" applyBorder="1" applyAlignment="1">
      <alignment horizontal="right" vertical="center" indent="1"/>
    </xf>
    <xf numFmtId="165" fontId="18" fillId="5" borderId="0" xfId="0" applyNumberFormat="1" applyFont="1" applyFill="1" applyBorder="1" applyAlignment="1">
      <alignment horizontal="right" vertical="center" indent="1"/>
    </xf>
    <xf numFmtId="0" fontId="11" fillId="0" borderId="71" xfId="0" applyFont="1" applyBorder="1" applyAlignment="1">
      <alignment horizontal="left" vertical="center" indent="1"/>
    </xf>
    <xf numFmtId="165" fontId="11" fillId="0" borderId="72" xfId="0" applyNumberFormat="1" applyFont="1" applyBorder="1" applyAlignment="1">
      <alignment horizontal="right" vertical="center" indent="1"/>
    </xf>
    <xf numFmtId="165" fontId="11" fillId="0" borderId="71" xfId="0" applyNumberFormat="1" applyFont="1" applyBorder="1" applyAlignment="1">
      <alignment horizontal="right" vertical="center" indent="1"/>
    </xf>
    <xf numFmtId="165" fontId="11" fillId="0" borderId="5" xfId="0" applyNumberFormat="1" applyFont="1" applyBorder="1" applyAlignment="1">
      <alignment horizontal="right" vertical="center" indent="1"/>
    </xf>
    <xf numFmtId="165" fontId="11" fillId="0" borderId="0" xfId="0" applyNumberFormat="1" applyFont="1" applyBorder="1" applyAlignment="1">
      <alignment horizontal="right" vertical="center" indent="1"/>
    </xf>
    <xf numFmtId="0" fontId="11" fillId="0" borderId="71" xfId="0" applyFont="1" applyFill="1" applyBorder="1" applyAlignment="1">
      <alignment horizontal="left" vertical="center" indent="1"/>
    </xf>
    <xf numFmtId="165" fontId="11" fillId="0" borderId="72" xfId="0" applyNumberFormat="1" applyFont="1" applyFill="1" applyBorder="1" applyAlignment="1">
      <alignment horizontal="right" vertical="center" indent="1"/>
    </xf>
    <xf numFmtId="165" fontId="11" fillId="0" borderId="71" xfId="0" applyNumberFormat="1" applyFont="1" applyFill="1" applyBorder="1" applyAlignment="1">
      <alignment horizontal="right" vertical="center" indent="1"/>
    </xf>
    <xf numFmtId="0" fontId="11" fillId="0" borderId="69" xfId="0" applyFont="1" applyFill="1" applyBorder="1" applyAlignment="1">
      <alignment horizontal="left" vertical="center" indent="1"/>
    </xf>
    <xf numFmtId="165" fontId="11" fillId="0" borderId="70" xfId="0" applyNumberFormat="1" applyFont="1" applyFill="1" applyBorder="1" applyAlignment="1">
      <alignment horizontal="right" vertical="center" indent="1"/>
    </xf>
    <xf numFmtId="165" fontId="11" fillId="0" borderId="69" xfId="0" applyNumberFormat="1" applyFont="1" applyFill="1" applyBorder="1" applyAlignment="1">
      <alignment horizontal="right" vertical="center" indent="1"/>
    </xf>
    <xf numFmtId="0" fontId="11" fillId="0" borderId="67" xfId="0" applyFont="1" applyFill="1" applyBorder="1" applyAlignment="1">
      <alignment horizontal="left" vertical="center" indent="1"/>
    </xf>
    <xf numFmtId="165" fontId="11" fillId="0" borderId="68" xfId="0" applyNumberFormat="1" applyFont="1" applyFill="1" applyBorder="1" applyAlignment="1">
      <alignment horizontal="right" vertical="center" indent="1"/>
    </xf>
    <xf numFmtId="165" fontId="11" fillId="0" borderId="67" xfId="0" applyNumberFormat="1" applyFont="1" applyFill="1" applyBorder="1" applyAlignment="1">
      <alignment horizontal="right" vertical="center" indent="1"/>
    </xf>
    <xf numFmtId="0" fontId="11" fillId="0" borderId="69" xfId="0" applyFont="1" applyFill="1" applyBorder="1" applyAlignment="1">
      <alignment horizontal="left" vertical="center" indent="2"/>
    </xf>
    <xf numFmtId="0" fontId="11" fillId="0" borderId="69" xfId="0" applyFont="1" applyFill="1" applyBorder="1" applyAlignment="1">
      <alignment horizontal="left" vertical="center" indent="3"/>
    </xf>
    <xf numFmtId="0" fontId="11" fillId="0" borderId="67" xfId="0" applyFont="1" applyBorder="1" applyAlignment="1">
      <alignment horizontal="left" indent="1"/>
    </xf>
    <xf numFmtId="165" fontId="11" fillId="0" borderId="68" xfId="0" applyNumberFormat="1" applyFont="1" applyBorder="1" applyAlignment="1">
      <alignment horizontal="right" indent="1"/>
    </xf>
    <xf numFmtId="165" fontId="11" fillId="0" borderId="67" xfId="0" applyNumberFormat="1" applyFont="1" applyBorder="1" applyAlignment="1">
      <alignment horizontal="right" indent="1"/>
    </xf>
    <xf numFmtId="0" fontId="11" fillId="0" borderId="71" xfId="0" applyFont="1" applyBorder="1" applyAlignment="1">
      <alignment horizontal="left" indent="1"/>
    </xf>
    <xf numFmtId="165" fontId="11" fillId="0" borderId="72" xfId="0" applyNumberFormat="1" applyFont="1" applyBorder="1" applyAlignment="1">
      <alignment horizontal="right" indent="1"/>
    </xf>
    <xf numFmtId="165" fontId="11" fillId="0" borderId="71" xfId="0" applyNumberFormat="1" applyFont="1" applyBorder="1" applyAlignment="1">
      <alignment horizontal="right" indent="1"/>
    </xf>
    <xf numFmtId="0" fontId="11" fillId="0" borderId="73" xfId="0" applyFont="1" applyFill="1" applyBorder="1" applyAlignment="1">
      <alignment horizontal="left" vertical="center" indent="1"/>
    </xf>
    <xf numFmtId="165" fontId="11" fillId="0" borderId="74" xfId="0" applyNumberFormat="1" applyFont="1" applyFill="1" applyBorder="1" applyAlignment="1">
      <alignment horizontal="right" vertical="center" indent="1"/>
    </xf>
    <xf numFmtId="165" fontId="11" fillId="0" borderId="73" xfId="0" applyNumberFormat="1" applyFont="1" applyFill="1" applyBorder="1" applyAlignment="1">
      <alignment horizontal="right" vertical="center" indent="1"/>
    </xf>
    <xf numFmtId="0" fontId="22" fillId="6" borderId="75" xfId="0" applyFont="1" applyFill="1" applyBorder="1" applyAlignment="1">
      <alignment horizontal="center"/>
    </xf>
    <xf numFmtId="0" fontId="22" fillId="6" borderId="77" xfId="0" applyFont="1" applyFill="1" applyBorder="1" applyAlignment="1">
      <alignment horizontal="center"/>
    </xf>
    <xf numFmtId="0" fontId="33" fillId="6" borderId="16" xfId="0" applyFont="1" applyFill="1" applyBorder="1" applyAlignment="1">
      <alignment horizontal="right"/>
    </xf>
    <xf numFmtId="0" fontId="22" fillId="6" borderId="78" xfId="0" applyFont="1" applyFill="1" applyBorder="1" applyAlignment="1">
      <alignment horizontal="center"/>
    </xf>
    <xf numFmtId="0" fontId="22" fillId="6" borderId="79" xfId="0" applyFont="1" applyFill="1" applyBorder="1" applyAlignment="1">
      <alignment horizontal="center"/>
    </xf>
    <xf numFmtId="17" fontId="22" fillId="6" borderId="15" xfId="0" quotePrefix="1" applyNumberFormat="1" applyFont="1" applyFill="1" applyBorder="1" applyAlignment="1">
      <alignment horizontal="center"/>
    </xf>
    <xf numFmtId="17" fontId="22" fillId="6" borderId="78" xfId="0" quotePrefix="1" applyNumberFormat="1" applyFont="1" applyFill="1" applyBorder="1" applyAlignment="1">
      <alignment horizontal="center"/>
    </xf>
    <xf numFmtId="17" fontId="22" fillId="6" borderId="16" xfId="0" quotePrefix="1" applyNumberFormat="1" applyFont="1" applyFill="1" applyBorder="1" applyAlignment="1">
      <alignment horizontal="center"/>
    </xf>
    <xf numFmtId="0" fontId="33" fillId="6" borderId="16" xfId="0" applyFont="1" applyFill="1" applyBorder="1" applyAlignment="1">
      <alignment horizontal="left"/>
    </xf>
    <xf numFmtId="0" fontId="18" fillId="5" borderId="82" xfId="0" applyFont="1" applyFill="1" applyBorder="1" applyAlignment="1">
      <alignment horizontal="right" vertical="center" indent="1"/>
    </xf>
    <xf numFmtId="165" fontId="11" fillId="0" borderId="83" xfId="0" applyNumberFormat="1" applyFont="1" applyBorder="1" applyAlignment="1">
      <alignment horizontal="right" vertical="center" indent="1"/>
    </xf>
    <xf numFmtId="165" fontId="11" fillId="0" borderId="84" xfId="0" applyNumberFormat="1" applyFont="1" applyBorder="1" applyAlignment="1">
      <alignment horizontal="right" vertical="center" indent="1"/>
    </xf>
    <xf numFmtId="165" fontId="18" fillId="5" borderId="82" xfId="0" applyNumberFormat="1" applyFont="1" applyFill="1" applyBorder="1" applyAlignment="1">
      <alignment horizontal="right" vertical="center" indent="1"/>
    </xf>
    <xf numFmtId="165" fontId="11" fillId="0" borderId="85" xfId="0" applyNumberFormat="1" applyFont="1" applyBorder="1" applyAlignment="1">
      <alignment horizontal="right" vertical="center" indent="1"/>
    </xf>
    <xf numFmtId="165" fontId="11" fillId="0" borderId="85" xfId="0" applyNumberFormat="1" applyFont="1" applyFill="1" applyBorder="1" applyAlignment="1">
      <alignment horizontal="right" vertical="center" indent="1"/>
    </xf>
    <xf numFmtId="165" fontId="11" fillId="0" borderId="84" xfId="0" applyNumberFormat="1" applyFont="1" applyFill="1" applyBorder="1" applyAlignment="1">
      <alignment horizontal="right" vertical="center" indent="1"/>
    </xf>
    <xf numFmtId="165" fontId="11" fillId="0" borderId="83" xfId="0" applyNumberFormat="1" applyFont="1" applyFill="1" applyBorder="1" applyAlignment="1">
      <alignment horizontal="right" vertical="center" indent="1"/>
    </xf>
    <xf numFmtId="165" fontId="11" fillId="0" borderId="83" xfId="0" applyNumberFormat="1" applyFont="1" applyBorder="1" applyAlignment="1">
      <alignment horizontal="right" indent="1"/>
    </xf>
    <xf numFmtId="165" fontId="11" fillId="0" borderId="85" xfId="0" applyNumberFormat="1" applyFont="1" applyBorder="1" applyAlignment="1">
      <alignment horizontal="right" indent="1"/>
    </xf>
    <xf numFmtId="165" fontId="11" fillId="0" borderId="86" xfId="0" applyNumberFormat="1" applyFont="1" applyFill="1" applyBorder="1" applyAlignment="1">
      <alignment horizontal="right" vertical="center" indent="1"/>
    </xf>
    <xf numFmtId="0" fontId="11" fillId="0" borderId="0" xfId="0" applyFont="1" applyFill="1" applyBorder="1" applyAlignment="1">
      <alignment horizontal="left" vertical="center" indent="1"/>
    </xf>
    <xf numFmtId="165" fontId="11" fillId="0" borderId="82" xfId="0" applyNumberFormat="1" applyFont="1" applyFill="1" applyBorder="1" applyAlignment="1">
      <alignment horizontal="right" vertical="center" indent="1"/>
    </xf>
    <xf numFmtId="0" fontId="11" fillId="0" borderId="71" xfId="0" applyFont="1" applyFill="1" applyBorder="1" applyAlignment="1">
      <alignment horizontal="left" vertical="center" indent="2"/>
    </xf>
    <xf numFmtId="0" fontId="27" fillId="0" borderId="0" xfId="0" applyFont="1" applyAlignment="1">
      <alignment horizontal="center" vertical="center" wrapText="1"/>
    </xf>
    <xf numFmtId="0" fontId="12" fillId="4" borderId="3" xfId="0" applyFont="1" applyFill="1" applyBorder="1" applyAlignment="1">
      <alignment wrapText="1"/>
    </xf>
    <xf numFmtId="0" fontId="12" fillId="4" borderId="7" xfId="0" applyFont="1" applyFill="1" applyBorder="1" applyAlignment="1">
      <alignment wrapText="1"/>
    </xf>
    <xf numFmtId="0" fontId="12" fillId="4" borderId="13" xfId="0" applyFont="1" applyFill="1" applyBorder="1" applyAlignment="1">
      <alignment wrapText="1"/>
    </xf>
    <xf numFmtId="0" fontId="27" fillId="0" borderId="0" xfId="0" applyFont="1" applyAlignment="1">
      <alignment horizontal="center" vertical="center"/>
    </xf>
    <xf numFmtId="0" fontId="22" fillId="6" borderId="0" xfId="0" applyFont="1" applyFill="1" applyBorder="1" applyAlignment="1">
      <alignment horizontal="center"/>
    </xf>
    <xf numFmtId="0" fontId="6" fillId="3" borderId="0" xfId="1" applyFont="1" applyFill="1" applyAlignment="1">
      <alignment horizontal="center" vertical="center"/>
    </xf>
    <xf numFmtId="3" fontId="21" fillId="15" borderId="0" xfId="10" applyNumberFormat="1" applyFont="1" applyFill="1" applyBorder="1" applyAlignment="1">
      <alignment horizontal="right"/>
    </xf>
    <xf numFmtId="3" fontId="29" fillId="15" borderId="0" xfId="10" applyNumberFormat="1" applyFont="1" applyFill="1" applyBorder="1"/>
    <xf numFmtId="3" fontId="29" fillId="15" borderId="18" xfId="10" applyNumberFormat="1" applyFont="1" applyFill="1" applyBorder="1"/>
    <xf numFmtId="3" fontId="21" fillId="15" borderId="0" xfId="10" applyNumberFormat="1" applyFont="1" applyFill="1" applyBorder="1"/>
    <xf numFmtId="3" fontId="21" fillId="15" borderId="6" xfId="10" applyNumberFormat="1" applyFont="1" applyFill="1" applyBorder="1"/>
    <xf numFmtId="17" fontId="41" fillId="15" borderId="16" xfId="10" quotePrefix="1" applyNumberFormat="1" applyFont="1" applyFill="1" applyBorder="1" applyAlignment="1">
      <alignment horizontal="center"/>
    </xf>
    <xf numFmtId="17" fontId="41" fillId="15" borderId="8" xfId="10" quotePrefix="1" applyNumberFormat="1" applyFont="1" applyFill="1" applyBorder="1" applyAlignment="1">
      <alignment horizontal="center"/>
    </xf>
    <xf numFmtId="17" fontId="41" fillId="15" borderId="13" xfId="10" quotePrefix="1" applyNumberFormat="1" applyFont="1" applyFill="1" applyBorder="1" applyAlignment="1">
      <alignment horizontal="center"/>
    </xf>
    <xf numFmtId="3" fontId="21" fillId="0" borderId="65" xfId="0" applyNumberFormat="1" applyFont="1" applyFill="1" applyBorder="1" applyAlignment="1">
      <alignment horizontal="right"/>
    </xf>
    <xf numFmtId="3" fontId="29" fillId="0" borderId="0" xfId="9" applyNumberFormat="1" applyFont="1" applyFill="1" applyBorder="1" applyAlignment="1">
      <alignment horizontal="right" vertical="center"/>
    </xf>
    <xf numFmtId="3" fontId="11" fillId="0" borderId="0" xfId="0" applyNumberFormat="1" applyFont="1" applyAlignment="1">
      <alignment horizontal="right"/>
    </xf>
    <xf numFmtId="3" fontId="21" fillId="0" borderId="65" xfId="9" applyNumberFormat="1" applyFont="1" applyFill="1" applyBorder="1" applyAlignment="1">
      <alignment horizontal="right" vertical="center"/>
    </xf>
    <xf numFmtId="3" fontId="29" fillId="0" borderId="0" xfId="10" applyNumberFormat="1" applyFont="1" applyFill="1" applyBorder="1" applyAlignment="1">
      <alignment horizontal="right" vertical="center"/>
    </xf>
    <xf numFmtId="3" fontId="16" fillId="14" borderId="31" xfId="9" applyNumberFormat="1" applyFont="1" applyFill="1" applyBorder="1" applyAlignment="1">
      <alignment horizontal="right" vertical="center"/>
    </xf>
    <xf numFmtId="0" fontId="40" fillId="4" borderId="29" xfId="0" applyFont="1" applyFill="1" applyBorder="1"/>
    <xf numFmtId="0" fontId="27" fillId="4" borderId="30" xfId="0" applyFont="1" applyFill="1" applyBorder="1" applyAlignment="1">
      <alignment horizontal="center" vertical="center" wrapText="1"/>
    </xf>
    <xf numFmtId="0" fontId="27" fillId="4" borderId="33" xfId="0" applyFont="1" applyFill="1" applyBorder="1" applyAlignment="1">
      <alignment horizontal="center" vertical="center" wrapText="1"/>
    </xf>
    <xf numFmtId="0" fontId="12" fillId="4" borderId="91" xfId="0" applyFont="1" applyFill="1" applyBorder="1" applyAlignment="1">
      <alignment horizontal="center" vertical="center" wrapText="1"/>
    </xf>
    <xf numFmtId="0" fontId="29" fillId="0" borderId="18" xfId="0" applyNumberFormat="1" applyFont="1" applyFill="1" applyBorder="1" applyAlignment="1" applyProtection="1">
      <alignment horizontal="left" vertical="top"/>
    </xf>
    <xf numFmtId="0" fontId="11" fillId="0" borderId="18" xfId="0" applyFont="1" applyBorder="1" applyAlignment="1">
      <alignment vertical="top"/>
    </xf>
    <xf numFmtId="0" fontId="18" fillId="0" borderId="11" xfId="0" applyFont="1" applyBorder="1" applyAlignment="1">
      <alignment vertical="top"/>
    </xf>
    <xf numFmtId="0" fontId="21" fillId="0" borderId="11" xfId="0" applyNumberFormat="1" applyFont="1" applyFill="1" applyBorder="1" applyAlignment="1" applyProtection="1">
      <alignment horizontal="left" vertical="top"/>
    </xf>
    <xf numFmtId="0" fontId="18" fillId="0" borderId="0" xfId="0" applyFont="1" applyBorder="1" applyAlignment="1">
      <alignment vertical="top"/>
    </xf>
    <xf numFmtId="0" fontId="11" fillId="0" borderId="0" xfId="0" applyFont="1" applyFill="1" applyBorder="1" applyAlignment="1">
      <alignment vertical="top"/>
    </xf>
    <xf numFmtId="165" fontId="18" fillId="0" borderId="0" xfId="0" applyNumberFormat="1" applyFont="1" applyFill="1" applyBorder="1"/>
    <xf numFmtId="0" fontId="18" fillId="0" borderId="0" xfId="0" applyFont="1" applyFill="1" applyBorder="1" applyAlignment="1">
      <alignment vertical="top"/>
    </xf>
    <xf numFmtId="165" fontId="11" fillId="0" borderId="0" xfId="0" applyNumberFormat="1" applyFont="1" applyFill="1" applyBorder="1"/>
    <xf numFmtId="0" fontId="22" fillId="4" borderId="7" xfId="0" applyFont="1" applyFill="1" applyBorder="1" applyAlignment="1">
      <alignment horizontal="center" vertical="center" wrapText="1"/>
    </xf>
    <xf numFmtId="0" fontId="11" fillId="0" borderId="5" xfId="0" applyFont="1" applyFill="1" applyBorder="1" applyAlignment="1">
      <alignment horizontal="center"/>
    </xf>
    <xf numFmtId="0" fontId="11" fillId="0" borderId="20" xfId="0" applyFont="1" applyFill="1" applyBorder="1"/>
    <xf numFmtId="164" fontId="11" fillId="0" borderId="20" xfId="0" applyNumberFormat="1" applyFont="1" applyFill="1" applyBorder="1"/>
    <xf numFmtId="0" fontId="11" fillId="0" borderId="4" xfId="0" applyFont="1" applyFill="1" applyBorder="1" applyAlignment="1">
      <alignment horizontal="center"/>
    </xf>
    <xf numFmtId="0" fontId="11" fillId="0" borderId="19" xfId="0" applyFont="1" applyFill="1" applyBorder="1" applyAlignment="1">
      <alignment horizontal="center"/>
    </xf>
    <xf numFmtId="164" fontId="11" fillId="0" borderId="21" xfId="0" applyNumberFormat="1" applyFont="1" applyFill="1" applyBorder="1"/>
    <xf numFmtId="0" fontId="11" fillId="0" borderId="17" xfId="0" applyFont="1" applyFill="1" applyBorder="1" applyAlignment="1">
      <alignment horizontal="center"/>
    </xf>
    <xf numFmtId="0" fontId="0" fillId="0" borderId="0" xfId="0" applyAlignment="1">
      <alignment horizontal="center"/>
    </xf>
    <xf numFmtId="3" fontId="13" fillId="0" borderId="0" xfId="0" applyNumberFormat="1" applyFont="1"/>
    <xf numFmtId="1" fontId="0" fillId="0" borderId="0" xfId="0" applyNumberFormat="1"/>
    <xf numFmtId="3" fontId="0" fillId="0" borderId="0" xfId="0" applyNumberFormat="1" applyAlignment="1">
      <alignment horizontal="center"/>
    </xf>
    <xf numFmtId="0" fontId="6" fillId="0" borderId="0" xfId="1" applyFont="1" applyFill="1" applyAlignment="1">
      <alignment horizontal="center" vertical="center"/>
    </xf>
    <xf numFmtId="0" fontId="22" fillId="4" borderId="14"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7" xfId="0" applyFont="1" applyFill="1" applyBorder="1" applyAlignment="1">
      <alignment horizontal="center" vertical="center"/>
    </xf>
    <xf numFmtId="0" fontId="11" fillId="18" borderId="20" xfId="0" applyFont="1" applyFill="1" applyBorder="1"/>
    <xf numFmtId="164" fontId="11" fillId="18" borderId="21" xfId="0" applyNumberFormat="1" applyFont="1" applyFill="1" applyBorder="1"/>
    <xf numFmtId="10" fontId="11" fillId="0" borderId="5" xfId="0" applyNumberFormat="1" applyFont="1" applyFill="1" applyBorder="1" applyAlignment="1">
      <alignment horizontal="left"/>
    </xf>
    <xf numFmtId="10" fontId="11" fillId="0" borderId="19" xfId="0" applyNumberFormat="1" applyFont="1" applyFill="1" applyBorder="1" applyAlignment="1">
      <alignment horizontal="left"/>
    </xf>
    <xf numFmtId="0" fontId="11" fillId="0" borderId="4" xfId="0" applyFont="1" applyFill="1" applyBorder="1" applyAlignment="1">
      <alignment horizontal="left" wrapText="1"/>
    </xf>
    <xf numFmtId="0" fontId="51" fillId="6" borderId="0" xfId="14" applyFont="1" applyFill="1" applyBorder="1"/>
    <xf numFmtId="0" fontId="32" fillId="19" borderId="16" xfId="14" applyFont="1" applyFill="1" applyBorder="1" applyAlignment="1">
      <alignment horizontal="center" vertical="center"/>
    </xf>
    <xf numFmtId="0" fontId="32" fillId="19" borderId="8" xfId="14" applyFont="1" applyFill="1" applyBorder="1" applyAlignment="1">
      <alignment horizontal="center" vertical="center" wrapText="1"/>
    </xf>
    <xf numFmtId="0" fontId="32" fillId="20" borderId="8" xfId="14" applyFont="1" applyFill="1" applyBorder="1" applyAlignment="1">
      <alignment horizontal="center" vertical="center" wrapText="1"/>
    </xf>
    <xf numFmtId="0" fontId="32" fillId="20" borderId="22" xfId="14" applyFont="1" applyFill="1" applyBorder="1" applyAlignment="1">
      <alignment horizontal="center" vertical="center" wrapText="1"/>
    </xf>
    <xf numFmtId="0" fontId="32" fillId="19" borderId="0" xfId="14" applyFont="1" applyFill="1" applyBorder="1" applyAlignment="1">
      <alignment horizontal="center" vertical="center"/>
    </xf>
    <xf numFmtId="0" fontId="32" fillId="19" borderId="3" xfId="14" applyFont="1" applyFill="1" applyBorder="1" applyAlignment="1">
      <alignment horizontal="center" vertical="center" wrapText="1"/>
    </xf>
    <xf numFmtId="0" fontId="32" fillId="20" borderId="3" xfId="14" applyFont="1" applyFill="1" applyBorder="1" applyAlignment="1">
      <alignment horizontal="center" vertical="center" wrapText="1"/>
    </xf>
    <xf numFmtId="0" fontId="32" fillId="20" borderId="29" xfId="14" applyFont="1" applyFill="1" applyBorder="1" applyAlignment="1">
      <alignment horizontal="center" vertical="center" wrapText="1"/>
    </xf>
    <xf numFmtId="0" fontId="64" fillId="0" borderId="18" xfId="15" applyFont="1" applyFill="1" applyBorder="1" applyAlignment="1"/>
    <xf numFmtId="3" fontId="64" fillId="0" borderId="18" xfId="15" applyNumberFormat="1" applyFont="1" applyFill="1" applyBorder="1"/>
    <xf numFmtId="166" fontId="64" fillId="0" borderId="18" xfId="4" applyNumberFormat="1" applyFont="1" applyFill="1" applyBorder="1"/>
    <xf numFmtId="0" fontId="64" fillId="0" borderId="0" xfId="15" applyFont="1" applyFill="1" applyBorder="1" applyAlignment="1"/>
    <xf numFmtId="3" fontId="64" fillId="0" borderId="0" xfId="15" applyNumberFormat="1" applyFont="1" applyFill="1" applyBorder="1"/>
    <xf numFmtId="166" fontId="64" fillId="0" borderId="0" xfId="4" applyNumberFormat="1" applyFont="1" applyFill="1" applyBorder="1"/>
    <xf numFmtId="0" fontId="65" fillId="0" borderId="0" xfId="15" applyFont="1" applyFill="1" applyBorder="1" applyAlignment="1">
      <alignment horizontal="left" indent="2"/>
    </xf>
    <xf numFmtId="3" fontId="65" fillId="0" borderId="0" xfId="15" applyNumberFormat="1" applyFont="1" applyFill="1" applyBorder="1"/>
    <xf numFmtId="166" fontId="65" fillId="0" borderId="0" xfId="4" applyNumberFormat="1" applyFont="1" applyFill="1" applyBorder="1"/>
    <xf numFmtId="3" fontId="66" fillId="0" borderId="0" xfId="15" applyNumberFormat="1" applyFont="1" applyFill="1" applyBorder="1"/>
    <xf numFmtId="0" fontId="66" fillId="0" borderId="0" xfId="15" applyFont="1" applyFill="1" applyBorder="1" applyAlignment="1">
      <alignment horizontal="left" indent="4"/>
    </xf>
    <xf numFmtId="0" fontId="65" fillId="0" borderId="0" xfId="15" applyFont="1" applyFill="1" applyBorder="1" applyAlignment="1">
      <alignment horizontal="left" indent="5"/>
    </xf>
    <xf numFmtId="0" fontId="66" fillId="0" borderId="0" xfId="15" applyFont="1" applyFill="1" applyBorder="1" applyAlignment="1"/>
    <xf numFmtId="0" fontId="64" fillId="0" borderId="11" xfId="15" applyFont="1" applyFill="1" applyBorder="1" applyAlignment="1"/>
    <xf numFmtId="3" fontId="64" fillId="0" borderId="11" xfId="15" applyNumberFormat="1" applyFont="1" applyFill="1" applyBorder="1"/>
    <xf numFmtId="166" fontId="64" fillId="0" borderId="11" xfId="4" applyNumberFormat="1" applyFont="1" applyFill="1" applyBorder="1"/>
    <xf numFmtId="3" fontId="65" fillId="0" borderId="0" xfId="15" applyNumberFormat="1" applyFont="1" applyFill="1" applyBorder="1" applyAlignment="1"/>
    <xf numFmtId="0" fontId="65" fillId="0" borderId="0" xfId="15" applyFont="1" applyFill="1" applyBorder="1" applyAlignment="1"/>
    <xf numFmtId="0" fontId="65" fillId="0" borderId="0" xfId="15" applyFont="1" applyFill="1" applyBorder="1" applyAlignment="1">
      <alignment horizontal="left" indent="1"/>
    </xf>
    <xf numFmtId="0" fontId="7" fillId="0" borderId="0" xfId="14"/>
    <xf numFmtId="0" fontId="64" fillId="0" borderId="96" xfId="15" applyFont="1" applyFill="1" applyBorder="1" applyAlignment="1"/>
    <xf numFmtId="3" fontId="64" fillId="0" borderId="96" xfId="15" applyNumberFormat="1" applyFont="1" applyFill="1" applyBorder="1"/>
    <xf numFmtId="166" fontId="64" fillId="0" borderId="96" xfId="4" applyNumberFormat="1" applyFont="1" applyFill="1" applyBorder="1"/>
    <xf numFmtId="165" fontId="65" fillId="0" borderId="0" xfId="15" applyNumberFormat="1" applyFont="1" applyFill="1" applyBorder="1"/>
    <xf numFmtId="0" fontId="51" fillId="0" borderId="0" xfId="14" applyFont="1" applyFill="1" applyBorder="1"/>
    <xf numFmtId="0" fontId="67" fillId="0" borderId="0" xfId="14" applyFont="1" applyFill="1" applyBorder="1"/>
    <xf numFmtId="0" fontId="68" fillId="0" borderId="0" xfId="0" applyFont="1"/>
    <xf numFmtId="0" fontId="69" fillId="0" borderId="0" xfId="15" applyFont="1" applyFill="1" applyBorder="1" applyAlignment="1"/>
    <xf numFmtId="3" fontId="11" fillId="0" borderId="20" xfId="0" applyNumberFormat="1" applyFont="1" applyFill="1" applyBorder="1"/>
    <xf numFmtId="3" fontId="11" fillId="0" borderId="21" xfId="0" applyNumberFormat="1" applyFont="1" applyFill="1" applyBorder="1"/>
    <xf numFmtId="165" fontId="64" fillId="0" borderId="0" xfId="9" applyNumberFormat="1" applyFont="1" applyFill="1" applyAlignment="1">
      <alignment horizontal="left" vertical="center" indent="1"/>
    </xf>
    <xf numFmtId="165" fontId="65" fillId="0" borderId="0" xfId="9" applyNumberFormat="1" applyFont="1" applyFill="1" applyAlignment="1">
      <alignment horizontal="left" vertical="center" indent="2"/>
    </xf>
    <xf numFmtId="165" fontId="65" fillId="0" borderId="0" xfId="9" applyNumberFormat="1" applyFont="1" applyFill="1" applyBorder="1" applyAlignment="1">
      <alignment horizontal="left" vertical="center" indent="2"/>
    </xf>
    <xf numFmtId="0" fontId="11" fillId="0" borderId="0" xfId="0" applyFont="1" applyFill="1" applyAlignment="1">
      <alignment vertical="center"/>
    </xf>
    <xf numFmtId="165" fontId="65" fillId="16" borderId="0" xfId="9" applyNumberFormat="1" applyFont="1" applyFill="1" applyAlignment="1">
      <alignment horizontal="left" vertical="center" indent="2"/>
    </xf>
    <xf numFmtId="165" fontId="65" fillId="16" borderId="18" xfId="9" applyNumberFormat="1" applyFont="1" applyFill="1" applyBorder="1" applyAlignment="1">
      <alignment horizontal="left" vertical="center" indent="2"/>
    </xf>
    <xf numFmtId="0" fontId="8" fillId="0" borderId="0" xfId="0" applyFont="1" applyFill="1" applyAlignment="1">
      <alignment vertical="center"/>
    </xf>
    <xf numFmtId="3" fontId="11" fillId="0" borderId="0" xfId="0" applyNumberFormat="1" applyFont="1" applyFill="1"/>
    <xf numFmtId="3" fontId="11" fillId="0" borderId="18" xfId="0" applyNumberFormat="1" applyFont="1" applyFill="1" applyBorder="1"/>
    <xf numFmtId="3" fontId="18" fillId="0" borderId="11" xfId="0" applyNumberFormat="1" applyFont="1" applyFill="1" applyBorder="1"/>
    <xf numFmtId="0" fontId="22" fillId="4" borderId="12" xfId="0" applyFont="1" applyFill="1" applyBorder="1" applyAlignment="1">
      <alignment horizontal="center" vertical="center"/>
    </xf>
    <xf numFmtId="0" fontId="22" fillId="4" borderId="1" xfId="0" applyFont="1" applyFill="1" applyBorder="1" applyAlignment="1">
      <alignment horizontal="center" vertical="center"/>
    </xf>
    <xf numFmtId="0" fontId="21" fillId="17" borderId="92" xfId="0" applyFont="1" applyFill="1" applyBorder="1" applyAlignment="1">
      <alignment horizontal="center" vertical="center"/>
    </xf>
    <xf numFmtId="3" fontId="21" fillId="17" borderId="93" xfId="0" applyNumberFormat="1" applyFont="1" applyFill="1" applyBorder="1" applyAlignment="1">
      <alignment horizontal="center" vertical="center"/>
    </xf>
    <xf numFmtId="0" fontId="18" fillId="14" borderId="92" xfId="0" applyFont="1" applyFill="1" applyBorder="1"/>
    <xf numFmtId="3" fontId="18" fillId="14" borderId="93" xfId="0" applyNumberFormat="1" applyFont="1" applyFill="1" applyBorder="1" applyAlignment="1">
      <alignment horizontal="center"/>
    </xf>
    <xf numFmtId="0" fontId="11" fillId="0" borderId="4" xfId="0" applyFont="1" applyBorder="1" applyAlignment="1">
      <alignment horizontal="left" indent="2"/>
    </xf>
    <xf numFmtId="3" fontId="11" fillId="0" borderId="20" xfId="0" applyNumberFormat="1" applyFont="1" applyBorder="1" applyAlignment="1">
      <alignment horizontal="center"/>
    </xf>
    <xf numFmtId="0" fontId="11" fillId="0" borderId="4" xfId="0" applyFont="1" applyFill="1" applyBorder="1" applyAlignment="1">
      <alignment horizontal="left" indent="2"/>
    </xf>
    <xf numFmtId="3" fontId="11" fillId="0" borderId="20" xfId="0" applyNumberFormat="1" applyFont="1" applyFill="1" applyBorder="1" applyAlignment="1">
      <alignment horizontal="center"/>
    </xf>
    <xf numFmtId="3" fontId="29" fillId="0" borderId="20" xfId="0" applyNumberFormat="1" applyFont="1" applyBorder="1" applyAlignment="1">
      <alignment horizontal="center"/>
    </xf>
    <xf numFmtId="0" fontId="18" fillId="14" borderId="93" xfId="0" applyFont="1" applyFill="1" applyBorder="1"/>
    <xf numFmtId="0" fontId="26" fillId="0" borderId="4" xfId="0" applyFont="1" applyBorder="1" applyAlignment="1">
      <alignment horizontal="left" indent="2"/>
    </xf>
    <xf numFmtId="3" fontId="29" fillId="0" borderId="20" xfId="0" applyNumberFormat="1" applyFont="1" applyFill="1" applyBorder="1" applyAlignment="1">
      <alignment horizontal="center"/>
    </xf>
    <xf numFmtId="0" fontId="29" fillId="0" borderId="4" xfId="0" applyFont="1" applyBorder="1" applyAlignment="1">
      <alignment horizontal="left" indent="2"/>
    </xf>
    <xf numFmtId="0" fontId="18" fillId="14" borderId="94" xfId="0" applyFont="1" applyFill="1" applyBorder="1" applyAlignment="1">
      <alignment horizontal="left"/>
    </xf>
    <xf numFmtId="3" fontId="18" fillId="14" borderId="95" xfId="0" applyNumberFormat="1" applyFont="1" applyFill="1" applyBorder="1" applyAlignment="1">
      <alignment horizontal="center"/>
    </xf>
    <xf numFmtId="0" fontId="21" fillId="17" borderId="12" xfId="0" applyFont="1" applyFill="1" applyBorder="1" applyAlignment="1">
      <alignment horizontal="center" vertical="center"/>
    </xf>
    <xf numFmtId="3" fontId="21" fillId="17" borderId="1" xfId="0" applyNumberFormat="1" applyFont="1" applyFill="1" applyBorder="1" applyAlignment="1">
      <alignment horizontal="center" vertical="center"/>
    </xf>
    <xf numFmtId="0" fontId="18" fillId="14" borderId="4" xfId="0" applyFont="1" applyFill="1" applyBorder="1"/>
    <xf numFmtId="3" fontId="18" fillId="14" borderId="20" xfId="0" applyNumberFormat="1" applyFont="1" applyFill="1" applyBorder="1" applyAlignment="1">
      <alignment horizontal="center"/>
    </xf>
    <xf numFmtId="0" fontId="11" fillId="0" borderId="17" xfId="0" applyFont="1" applyBorder="1" applyAlignment="1">
      <alignment horizontal="left" indent="2"/>
    </xf>
    <xf numFmtId="3" fontId="11" fillId="0" borderId="21" xfId="0" applyNumberFormat="1" applyFont="1" applyBorder="1" applyAlignment="1">
      <alignment horizontal="center"/>
    </xf>
    <xf numFmtId="3" fontId="18" fillId="0" borderId="0" xfId="0" applyNumberFormat="1" applyFont="1" applyFill="1"/>
    <xf numFmtId="3" fontId="18" fillId="0" borderId="31" xfId="0" applyNumberFormat="1" applyFont="1" applyFill="1" applyBorder="1"/>
    <xf numFmtId="165" fontId="18" fillId="0" borderId="11" xfId="0" applyNumberFormat="1" applyFont="1" applyFill="1" applyBorder="1"/>
    <xf numFmtId="165" fontId="18" fillId="0" borderId="31" xfId="0" applyNumberFormat="1" applyFont="1" applyFill="1" applyBorder="1"/>
    <xf numFmtId="0" fontId="22" fillId="8" borderId="8" xfId="0" applyFont="1" applyFill="1" applyBorder="1" applyAlignment="1">
      <alignment horizontal="center" vertical="center"/>
    </xf>
    <xf numFmtId="4" fontId="11" fillId="0" borderId="69" xfId="0" applyNumberFormat="1" applyFont="1" applyFill="1" applyBorder="1" applyAlignment="1">
      <alignment horizontal="right" vertical="center" indent="1"/>
    </xf>
    <xf numFmtId="0" fontId="5" fillId="0" borderId="0" xfId="1" applyFill="1"/>
    <xf numFmtId="0" fontId="0" fillId="0" borderId="0" xfId="0"/>
    <xf numFmtId="0" fontId="22" fillId="6" borderId="10" xfId="0" applyFont="1" applyFill="1" applyBorder="1" applyAlignment="1">
      <alignment horizontal="center" vertical="center" wrapText="1"/>
    </xf>
    <xf numFmtId="0" fontId="27" fillId="0" borderId="0" xfId="13" applyFont="1" applyAlignment="1">
      <alignment vertical="center"/>
    </xf>
    <xf numFmtId="0" fontId="22" fillId="6" borderId="0"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2" fillId="6" borderId="0" xfId="0" applyFont="1" applyFill="1" applyAlignment="1">
      <alignment horizontal="center" vertical="center" wrapText="1"/>
    </xf>
    <xf numFmtId="0" fontId="11" fillId="21" borderId="0" xfId="0" applyFont="1" applyFill="1" applyAlignment="1">
      <alignment horizontal="right"/>
    </xf>
    <xf numFmtId="0" fontId="11" fillId="4" borderId="16" xfId="0" applyFont="1" applyFill="1" applyBorder="1" applyAlignment="1">
      <alignment horizontal="right"/>
    </xf>
    <xf numFmtId="0" fontId="22" fillId="4" borderId="0" xfId="0" applyFont="1" applyFill="1" applyAlignment="1">
      <alignment horizontal="right"/>
    </xf>
    <xf numFmtId="0" fontId="11" fillId="0" borderId="0" xfId="0" applyFont="1" applyAlignment="1">
      <alignment horizontal="right"/>
    </xf>
    <xf numFmtId="0" fontId="11" fillId="0" borderId="18" xfId="0" applyFont="1" applyBorder="1" applyAlignment="1">
      <alignment horizontal="right"/>
    </xf>
    <xf numFmtId="0" fontId="40" fillId="0" borderId="0" xfId="13" applyFont="1" applyAlignment="1">
      <alignment horizontal="left"/>
    </xf>
    <xf numFmtId="165" fontId="11" fillId="0" borderId="0" xfId="0" applyNumberFormat="1" applyFont="1" applyAlignment="1">
      <alignment horizontal="right" indent="3"/>
    </xf>
    <xf numFmtId="165" fontId="11" fillId="0" borderId="18" xfId="0" applyNumberFormat="1" applyFont="1" applyBorder="1" applyAlignment="1">
      <alignment horizontal="right" indent="3"/>
    </xf>
    <xf numFmtId="0" fontId="8" fillId="0" borderId="0" xfId="0" applyFont="1" applyAlignment="1">
      <alignment horizontal="left"/>
    </xf>
    <xf numFmtId="0" fontId="2" fillId="2" borderId="0" xfId="0" applyFont="1" applyFill="1" applyAlignment="1">
      <alignment horizontal="center"/>
    </xf>
    <xf numFmtId="0" fontId="5" fillId="11" borderId="0" xfId="1" applyFill="1" applyAlignment="1">
      <alignment horizontal="right"/>
    </xf>
    <xf numFmtId="0" fontId="27" fillId="0" borderId="0" xfId="13" applyFont="1" applyAlignment="1">
      <alignment horizontal="center" vertical="center" wrapText="1"/>
    </xf>
    <xf numFmtId="0" fontId="22" fillId="4" borderId="0" xfId="0" applyFont="1" applyFill="1" applyAlignment="1">
      <alignment horizontal="center"/>
    </xf>
    <xf numFmtId="0" fontId="22" fillId="21" borderId="0" xfId="0" applyFont="1" applyFill="1" applyAlignment="1">
      <alignment horizontal="center" wrapText="1"/>
    </xf>
    <xf numFmtId="0" fontId="22" fillId="21" borderId="10" xfId="0" applyFont="1" applyFill="1" applyBorder="1" applyAlignment="1">
      <alignment horizontal="center" wrapText="1"/>
    </xf>
    <xf numFmtId="0" fontId="22" fillId="21" borderId="0" xfId="0" applyFont="1" applyFill="1" applyBorder="1" applyAlignment="1">
      <alignment horizontal="center" wrapText="1"/>
    </xf>
    <xf numFmtId="0" fontId="27" fillId="0" borderId="0" xfId="0" applyFont="1" applyAlignment="1">
      <alignment horizontal="center" vertical="center" wrapText="1"/>
    </xf>
    <xf numFmtId="0" fontId="27" fillId="0" borderId="0" xfId="0" applyFont="1" applyAlignment="1">
      <alignment horizontal="center" vertical="center"/>
    </xf>
    <xf numFmtId="0" fontId="22" fillId="4" borderId="29" xfId="0" applyFont="1" applyFill="1" applyBorder="1" applyAlignment="1">
      <alignment horizontal="center" vertical="center"/>
    </xf>
    <xf numFmtId="0" fontId="22" fillId="4" borderId="30" xfId="0" applyFont="1" applyFill="1" applyBorder="1" applyAlignment="1">
      <alignment horizontal="center" vertical="center"/>
    </xf>
    <xf numFmtId="0" fontId="22" fillId="4" borderId="33" xfId="0" applyFont="1" applyFill="1" applyBorder="1" applyAlignment="1">
      <alignment horizontal="center" vertical="center"/>
    </xf>
    <xf numFmtId="0" fontId="22" fillId="4" borderId="14" xfId="0" applyFont="1" applyFill="1" applyBorder="1" applyAlignment="1">
      <alignment horizontal="center" vertical="center"/>
    </xf>
    <xf numFmtId="0" fontId="22" fillId="4" borderId="16" xfId="0" applyFont="1" applyFill="1" applyBorder="1" applyAlignment="1">
      <alignment horizontal="center" vertical="center"/>
    </xf>
    <xf numFmtId="0" fontId="22" fillId="4" borderId="15" xfId="0" applyFont="1" applyFill="1" applyBorder="1" applyAlignment="1">
      <alignment horizontal="center" vertical="center"/>
    </xf>
    <xf numFmtId="0" fontId="22" fillId="4" borderId="3" xfId="0" applyFont="1" applyFill="1" applyBorder="1" applyAlignment="1">
      <alignment horizontal="center" vertical="center"/>
    </xf>
    <xf numFmtId="0" fontId="22" fillId="4" borderId="13" xfId="0" applyFont="1" applyFill="1" applyBorder="1" applyAlignment="1">
      <alignment horizontal="center" vertical="center"/>
    </xf>
    <xf numFmtId="0" fontId="22" fillId="4" borderId="30" xfId="0" applyFont="1" applyFill="1" applyBorder="1" applyAlignment="1">
      <alignment horizontal="center"/>
    </xf>
    <xf numFmtId="0" fontId="22" fillId="4" borderId="14" xfId="0" applyFont="1" applyFill="1" applyBorder="1" applyAlignment="1">
      <alignment horizontal="center"/>
    </xf>
    <xf numFmtId="0" fontId="22" fillId="4" borderId="16" xfId="0" applyFont="1" applyFill="1" applyBorder="1" applyAlignment="1">
      <alignment horizontal="center"/>
    </xf>
    <xf numFmtId="0" fontId="27" fillId="0" borderId="0" xfId="0" applyFont="1" applyFill="1" applyAlignment="1">
      <alignment horizontal="center" vertical="center" wrapText="1"/>
    </xf>
    <xf numFmtId="0" fontId="40" fillId="0" borderId="6" xfId="0" applyFont="1" applyFill="1" applyBorder="1" applyAlignment="1">
      <alignment horizontal="left" wrapText="1"/>
    </xf>
    <xf numFmtId="0" fontId="40" fillId="0" borderId="0" xfId="0" applyFont="1" applyFill="1" applyBorder="1" applyAlignment="1">
      <alignment horizontal="left" wrapText="1"/>
    </xf>
    <xf numFmtId="0" fontId="61" fillId="0" borderId="0" xfId="0" applyFont="1" applyFill="1" applyBorder="1" applyAlignment="1">
      <alignment horizontal="justify" vertical="center" wrapText="1"/>
    </xf>
    <xf numFmtId="0" fontId="61" fillId="0" borderId="0" xfId="0" applyFont="1" applyFill="1" applyBorder="1" applyAlignment="1">
      <alignment horizontal="justify" vertical="center"/>
    </xf>
    <xf numFmtId="0" fontId="22" fillId="4" borderId="0"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8" fillId="0" borderId="6" xfId="0" applyFont="1" applyFill="1" applyBorder="1" applyAlignment="1">
      <alignment horizontal="justify" wrapText="1"/>
    </xf>
    <xf numFmtId="0" fontId="49" fillId="0" borderId="6" xfId="0" applyFont="1" applyBorder="1" applyAlignment="1">
      <alignment horizontal="justify" vertical="center"/>
    </xf>
    <xf numFmtId="0" fontId="49" fillId="0" borderId="0" xfId="0" applyFont="1" applyBorder="1" applyAlignment="1">
      <alignment horizontal="justify" vertical="center"/>
    </xf>
    <xf numFmtId="0" fontId="32" fillId="4" borderId="57"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50" fillId="4" borderId="14" xfId="0" applyFont="1" applyFill="1" applyBorder="1" applyAlignment="1">
      <alignment horizontal="center" wrapText="1"/>
    </xf>
    <xf numFmtId="0" fontId="50" fillId="4" borderId="15" xfId="0" applyFont="1" applyFill="1" applyBorder="1" applyAlignment="1">
      <alignment horizontal="center" wrapText="1"/>
    </xf>
    <xf numFmtId="0" fontId="8" fillId="0" borderId="6" xfId="0" applyFont="1" applyBorder="1" applyAlignment="1">
      <alignment horizontal="justify" vertical="center" wrapText="1"/>
    </xf>
    <xf numFmtId="0" fontId="8" fillId="0" borderId="0" xfId="0" applyFont="1" applyBorder="1" applyAlignment="1">
      <alignment horizontal="justify" vertical="center" wrapText="1"/>
    </xf>
    <xf numFmtId="0" fontId="32" fillId="4" borderId="55" xfId="0" applyFont="1" applyFill="1" applyBorder="1" applyAlignment="1">
      <alignment horizontal="center" vertical="center" wrapText="1"/>
    </xf>
    <xf numFmtId="0" fontId="51" fillId="6" borderId="2" xfId="0" applyFont="1" applyFill="1" applyBorder="1" applyAlignment="1">
      <alignment horizontal="center" wrapText="1"/>
    </xf>
    <xf numFmtId="0" fontId="32" fillId="4" borderId="13" xfId="0" applyFont="1" applyFill="1" applyBorder="1" applyAlignment="1">
      <alignment horizontal="center" vertical="center" wrapText="1"/>
    </xf>
    <xf numFmtId="0" fontId="51" fillId="6" borderId="0" xfId="0" applyFont="1" applyFill="1" applyBorder="1" applyAlignment="1">
      <alignment horizontal="center" wrapText="1"/>
    </xf>
    <xf numFmtId="0" fontId="32" fillId="4" borderId="8" xfId="0" applyFont="1" applyFill="1" applyBorder="1" applyAlignment="1">
      <alignment horizontal="center" vertical="center" wrapText="1"/>
    </xf>
    <xf numFmtId="0" fontId="32" fillId="4" borderId="22" xfId="0" applyFont="1" applyFill="1" applyBorder="1" applyAlignment="1">
      <alignment horizontal="center" vertical="center" wrapText="1"/>
    </xf>
    <xf numFmtId="0" fontId="32" fillId="4" borderId="28" xfId="0" applyFont="1" applyFill="1" applyBorder="1" applyAlignment="1">
      <alignment horizontal="center" vertical="center" wrapText="1"/>
    </xf>
    <xf numFmtId="0" fontId="32" fillId="4" borderId="23" xfId="0" applyFont="1" applyFill="1" applyBorder="1" applyAlignment="1">
      <alignment horizontal="center" vertical="center" wrapText="1"/>
    </xf>
    <xf numFmtId="0" fontId="58" fillId="0" borderId="6" xfId="0" applyFont="1" applyBorder="1" applyAlignment="1">
      <alignment horizontal="justify" vertical="center" wrapText="1"/>
    </xf>
    <xf numFmtId="0" fontId="58" fillId="0" borderId="0" xfId="0" applyFont="1" applyBorder="1" applyAlignment="1">
      <alignment horizontal="justify" vertical="center" wrapText="1"/>
    </xf>
    <xf numFmtId="0" fontId="22" fillId="6" borderId="15"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2" fillId="7" borderId="13" xfId="0" applyFont="1" applyFill="1" applyBorder="1" applyAlignment="1">
      <alignment horizontal="center" vertical="center" wrapText="1"/>
    </xf>
    <xf numFmtId="0" fontId="22" fillId="7" borderId="14" xfId="0" applyFont="1" applyFill="1" applyBorder="1" applyAlignment="1">
      <alignment horizontal="center" vertical="center" wrapText="1"/>
    </xf>
    <xf numFmtId="0" fontId="22" fillId="7" borderId="29" xfId="0" applyFont="1" applyFill="1" applyBorder="1" applyAlignment="1">
      <alignment horizontal="center" vertical="center" wrapText="1"/>
    </xf>
    <xf numFmtId="0" fontId="22" fillId="6" borderId="34" xfId="0" applyFont="1" applyFill="1" applyBorder="1" applyAlignment="1">
      <alignment horizontal="center" vertical="center" wrapText="1"/>
    </xf>
    <xf numFmtId="0" fontId="22" fillId="7" borderId="36" xfId="0" applyFont="1" applyFill="1" applyBorder="1" applyAlignment="1">
      <alignment horizontal="center" vertical="center" wrapText="1"/>
    </xf>
    <xf numFmtId="0" fontId="58" fillId="0" borderId="0" xfId="0" applyFont="1" applyBorder="1" applyAlignment="1">
      <alignment horizontal="left" vertical="center"/>
    </xf>
    <xf numFmtId="0" fontId="11" fillId="0" borderId="5" xfId="0" applyFont="1" applyBorder="1" applyAlignment="1">
      <alignment horizontal="right" vertical="center" wrapText="1"/>
    </xf>
    <xf numFmtId="0" fontId="11" fillId="0" borderId="19" xfId="0" applyFont="1" applyBorder="1" applyAlignment="1">
      <alignment horizontal="right" vertical="center" wrapText="1"/>
    </xf>
    <xf numFmtId="0" fontId="11" fillId="0" borderId="24" xfId="0" applyFont="1" applyBorder="1" applyAlignment="1">
      <alignment horizontal="right" vertical="center" wrapText="1"/>
    </xf>
    <xf numFmtId="0" fontId="11" fillId="0" borderId="25" xfId="0" applyFont="1" applyBorder="1" applyAlignment="1">
      <alignment horizontal="right" vertical="center" wrapText="1"/>
    </xf>
    <xf numFmtId="0" fontId="11" fillId="0" borderId="4" xfId="0" applyFont="1" applyBorder="1" applyAlignment="1">
      <alignment horizontal="right" vertical="center" wrapText="1"/>
    </xf>
    <xf numFmtId="0" fontId="11" fillId="0" borderId="17" xfId="0" applyFont="1" applyBorder="1" applyAlignment="1">
      <alignment horizontal="right" vertical="center" wrapText="1"/>
    </xf>
    <xf numFmtId="0" fontId="58" fillId="0" borderId="6" xfId="0" applyFont="1" applyBorder="1" applyAlignment="1">
      <alignment horizontal="left" vertical="center"/>
    </xf>
    <xf numFmtId="0" fontId="8" fillId="0" borderId="0" xfId="13" applyFont="1" applyBorder="1" applyAlignment="1">
      <alignment horizontal="justify" vertical="top" wrapText="1"/>
    </xf>
    <xf numFmtId="0" fontId="22" fillId="4" borderId="14" xfId="13" applyFont="1" applyFill="1" applyBorder="1" applyAlignment="1">
      <alignment horizontal="center"/>
    </xf>
    <xf numFmtId="0" fontId="22" fillId="4" borderId="16" xfId="13" applyFont="1" applyFill="1" applyBorder="1" applyAlignment="1">
      <alignment horizontal="center"/>
    </xf>
    <xf numFmtId="0" fontId="22" fillId="4" borderId="10" xfId="13" applyFont="1" applyFill="1" applyBorder="1" applyAlignment="1">
      <alignment horizontal="center"/>
    </xf>
    <xf numFmtId="0" fontId="22" fillId="4" borderId="0" xfId="13" applyFont="1" applyFill="1" applyBorder="1" applyAlignment="1">
      <alignment horizontal="center"/>
    </xf>
    <xf numFmtId="0" fontId="8" fillId="0" borderId="6" xfId="13" applyFont="1" applyBorder="1" applyAlignment="1">
      <alignment horizontal="justify" vertical="top" wrapText="1"/>
    </xf>
    <xf numFmtId="0" fontId="8" fillId="0" borderId="0" xfId="0" applyFont="1" applyBorder="1" applyAlignment="1">
      <alignment horizontal="left" vertical="center" wrapText="1"/>
    </xf>
    <xf numFmtId="0" fontId="22" fillId="6" borderId="10" xfId="0" applyFont="1" applyFill="1" applyBorder="1" applyAlignment="1">
      <alignment horizontal="center"/>
    </xf>
    <xf numFmtId="0" fontId="22" fillId="6" borderId="0" xfId="0" applyFont="1" applyFill="1" applyBorder="1" applyAlignment="1">
      <alignment horizontal="center"/>
    </xf>
    <xf numFmtId="0" fontId="22" fillId="6" borderId="2" xfId="0" applyFont="1" applyFill="1" applyBorder="1" applyAlignment="1">
      <alignment horizontal="center"/>
    </xf>
    <xf numFmtId="0" fontId="22" fillId="6" borderId="29" xfId="0" applyFont="1" applyFill="1" applyBorder="1" applyAlignment="1">
      <alignment horizontal="center"/>
    </xf>
    <xf numFmtId="0" fontId="22" fillId="6" borderId="30" xfId="0" applyFont="1" applyFill="1" applyBorder="1" applyAlignment="1">
      <alignment horizontal="center"/>
    </xf>
    <xf numFmtId="0" fontId="22" fillId="6" borderId="33" xfId="0" applyFont="1" applyFill="1" applyBorder="1" applyAlignment="1">
      <alignment horizontal="center"/>
    </xf>
    <xf numFmtId="0" fontId="22" fillId="6" borderId="76" xfId="0" applyFont="1" applyFill="1" applyBorder="1" applyAlignment="1">
      <alignment horizontal="center"/>
    </xf>
    <xf numFmtId="0" fontId="22" fillId="6" borderId="75" xfId="0" applyFont="1" applyFill="1" applyBorder="1" applyAlignment="1">
      <alignment horizontal="center"/>
    </xf>
    <xf numFmtId="0" fontId="22" fillId="6" borderId="80" xfId="0" applyFont="1" applyFill="1" applyBorder="1" applyAlignment="1">
      <alignment horizontal="center"/>
    </xf>
    <xf numFmtId="0" fontId="22" fillId="6" borderId="81" xfId="0" applyFont="1" applyFill="1" applyBorder="1" applyAlignment="1">
      <alignment horizontal="center"/>
    </xf>
    <xf numFmtId="0" fontId="40" fillId="0" borderId="0" xfId="5" applyFont="1" applyFill="1" applyBorder="1" applyAlignment="1">
      <alignment horizontal="left" wrapText="1"/>
    </xf>
    <xf numFmtId="0" fontId="22" fillId="4" borderId="22" xfId="0" applyFont="1" applyFill="1" applyBorder="1" applyAlignment="1">
      <alignment horizontal="center"/>
    </xf>
    <xf numFmtId="0" fontId="22" fillId="4" borderId="28" xfId="0" applyFont="1" applyFill="1" applyBorder="1" applyAlignment="1">
      <alignment horizontal="center"/>
    </xf>
    <xf numFmtId="0" fontId="22" fillId="4" borderId="23" xfId="0" applyFont="1" applyFill="1" applyBorder="1" applyAlignment="1">
      <alignment horizontal="center"/>
    </xf>
    <xf numFmtId="0" fontId="40" fillId="0" borderId="6" xfId="5" applyFont="1" applyFill="1" applyBorder="1" applyAlignment="1">
      <alignment horizontal="justify" wrapText="1"/>
    </xf>
    <xf numFmtId="0" fontId="6" fillId="3" borderId="0" xfId="1" applyFont="1" applyFill="1" applyAlignment="1">
      <alignment horizontal="center" vertical="center"/>
    </xf>
    <xf numFmtId="0" fontId="55" fillId="6" borderId="4" xfId="0" applyFont="1" applyFill="1" applyBorder="1" applyAlignment="1">
      <alignment horizontal="center" vertical="center" wrapText="1"/>
    </xf>
    <xf numFmtId="0" fontId="55" fillId="6" borderId="0" xfId="0" applyFont="1" applyFill="1" applyBorder="1" applyAlignment="1">
      <alignment horizontal="center" vertical="center" wrapText="1"/>
    </xf>
    <xf numFmtId="0" fontId="8" fillId="0" borderId="6" xfId="5" applyFont="1" applyFill="1" applyBorder="1" applyAlignment="1">
      <alignment horizontal="justify" vertical="justify" wrapText="1"/>
    </xf>
    <xf numFmtId="0" fontId="8" fillId="0" borderId="0" xfId="5" applyFont="1" applyFill="1" applyBorder="1" applyAlignment="1">
      <alignment horizontal="justify" vertical="justify" wrapText="1"/>
    </xf>
    <xf numFmtId="0" fontId="55" fillId="6" borderId="10" xfId="0" applyFont="1" applyFill="1" applyBorder="1" applyAlignment="1">
      <alignment horizontal="center" vertical="center" wrapText="1"/>
    </xf>
    <xf numFmtId="0" fontId="22" fillId="4" borderId="35" xfId="0" applyFont="1" applyFill="1" applyBorder="1" applyAlignment="1">
      <alignment horizontal="center"/>
    </xf>
    <xf numFmtId="0" fontId="22" fillId="4" borderId="8" xfId="0" applyFont="1" applyFill="1" applyBorder="1" applyAlignment="1">
      <alignment horizontal="center"/>
    </xf>
    <xf numFmtId="0" fontId="48" fillId="3" borderId="0" xfId="1" applyFont="1" applyFill="1" applyBorder="1" applyAlignment="1">
      <alignment horizontal="center" vertical="center"/>
    </xf>
    <xf numFmtId="0" fontId="0" fillId="4" borderId="14" xfId="0" applyFill="1" applyBorder="1" applyAlignment="1">
      <alignment horizontal="center" wrapText="1"/>
    </xf>
    <xf numFmtId="0" fontId="0" fillId="4" borderId="15" xfId="0" applyFill="1" applyBorder="1" applyAlignment="1">
      <alignment horizontal="center" wrapText="1"/>
    </xf>
    <xf numFmtId="0" fontId="8" fillId="0" borderId="66" xfId="0" applyFont="1" applyBorder="1" applyAlignment="1">
      <alignment horizontal="justify" vertical="center" wrapText="1"/>
    </xf>
    <xf numFmtId="0" fontId="62" fillId="4" borderId="88" xfId="0" applyFont="1" applyFill="1" applyBorder="1" applyAlignment="1">
      <alignment horizontal="center" vertical="center" wrapText="1"/>
    </xf>
    <xf numFmtId="0" fontId="62" fillId="4" borderId="89" xfId="0" applyFont="1" applyFill="1" applyBorder="1" applyAlignment="1">
      <alignment horizontal="center" vertical="center" wrapText="1"/>
    </xf>
    <xf numFmtId="0" fontId="62" fillId="4" borderId="90" xfId="0" applyFont="1" applyFill="1" applyBorder="1" applyAlignment="1">
      <alignment horizontal="center" vertical="center" wrapText="1"/>
    </xf>
    <xf numFmtId="0" fontId="22" fillId="4" borderId="37" xfId="0" applyFont="1" applyFill="1" applyBorder="1" applyAlignment="1">
      <alignment horizontal="left" vertical="center"/>
    </xf>
    <xf numFmtId="0" fontId="22" fillId="4" borderId="41" xfId="0" applyFont="1" applyFill="1" applyBorder="1" applyAlignment="1">
      <alignment horizontal="left" vertical="center"/>
    </xf>
    <xf numFmtId="0" fontId="22" fillId="4" borderId="87" xfId="0" applyFont="1" applyFill="1" applyBorder="1" applyAlignment="1">
      <alignment horizontal="left" vertical="center"/>
    </xf>
    <xf numFmtId="0" fontId="22" fillId="4" borderId="7" xfId="0" applyFont="1" applyFill="1" applyBorder="1" applyAlignment="1">
      <alignment horizontal="center" vertical="center"/>
    </xf>
    <xf numFmtId="0" fontId="40" fillId="0" borderId="0" xfId="0" applyFont="1" applyFill="1" applyAlignment="1">
      <alignment horizontal="justify" vertical="top" wrapText="1"/>
    </xf>
    <xf numFmtId="0" fontId="22" fillId="8" borderId="16" xfId="0" applyFont="1" applyFill="1" applyBorder="1" applyAlignment="1">
      <alignment horizontal="center"/>
    </xf>
    <xf numFmtId="0" fontId="22" fillId="8" borderId="15" xfId="0" applyFont="1" applyFill="1" applyBorder="1" applyAlignment="1">
      <alignment horizontal="center"/>
    </xf>
    <xf numFmtId="0" fontId="22" fillId="4" borderId="42" xfId="0" applyFont="1" applyFill="1" applyBorder="1" applyAlignment="1">
      <alignment horizontal="center" vertical="center"/>
    </xf>
    <xf numFmtId="0" fontId="22" fillId="8" borderId="28" xfId="0" applyFont="1" applyFill="1" applyBorder="1" applyAlignment="1">
      <alignment horizontal="center"/>
    </xf>
    <xf numFmtId="0" fontId="22" fillId="8" borderId="23" xfId="0" applyFont="1" applyFill="1" applyBorder="1" applyAlignment="1">
      <alignment horizontal="center"/>
    </xf>
    <xf numFmtId="0" fontId="13" fillId="0" borderId="0" xfId="6" applyFont="1" applyBorder="1" applyAlignment="1">
      <alignment horizontal="left"/>
    </xf>
    <xf numFmtId="0" fontId="24" fillId="0" borderId="0" xfId="0" applyFont="1" applyFill="1" applyAlignment="1">
      <alignment horizontal="center" vertical="center" wrapText="1"/>
    </xf>
    <xf numFmtId="0" fontId="49" fillId="0" borderId="0" xfId="10" applyFont="1" applyFill="1" applyBorder="1" applyAlignment="1">
      <alignment horizontal="justify" wrapText="1"/>
    </xf>
    <xf numFmtId="0" fontId="22" fillId="6" borderId="58" xfId="10" applyFont="1" applyFill="1" applyBorder="1" applyAlignment="1">
      <alignment horizontal="center" vertical="center" wrapText="1"/>
    </xf>
    <xf numFmtId="0" fontId="22" fillId="6" borderId="14" xfId="10" applyFont="1" applyFill="1" applyBorder="1" applyAlignment="1">
      <alignment horizontal="center"/>
    </xf>
    <xf numFmtId="0" fontId="22" fillId="6" borderId="16" xfId="10" applyFont="1" applyFill="1" applyBorder="1" applyAlignment="1">
      <alignment horizontal="center"/>
    </xf>
    <xf numFmtId="0" fontId="22" fillId="6" borderId="15" xfId="10" applyFont="1" applyFill="1" applyBorder="1" applyAlignment="1">
      <alignment horizontal="center"/>
    </xf>
    <xf numFmtId="0" fontId="22" fillId="6" borderId="10" xfId="10" applyFont="1" applyFill="1" applyBorder="1" applyAlignment="1">
      <alignment horizontal="center" vertical="center"/>
    </xf>
    <xf numFmtId="0" fontId="22" fillId="6" borderId="0" xfId="10" applyFont="1" applyFill="1" applyBorder="1" applyAlignment="1">
      <alignment horizontal="center" vertical="center"/>
    </xf>
    <xf numFmtId="0" fontId="22" fillId="6" borderId="10" xfId="10" applyFont="1" applyFill="1" applyBorder="1" applyAlignment="1">
      <alignment horizontal="center" vertical="center" wrapText="1"/>
    </xf>
    <xf numFmtId="0" fontId="22" fillId="6" borderId="59" xfId="10" applyFont="1" applyFill="1" applyBorder="1" applyAlignment="1">
      <alignment horizontal="center" vertical="center"/>
    </xf>
    <xf numFmtId="0" fontId="22" fillId="6" borderId="60" xfId="10" applyFont="1" applyFill="1" applyBorder="1" applyAlignment="1">
      <alignment horizontal="center" vertical="center"/>
    </xf>
    <xf numFmtId="0" fontId="21" fillId="13" borderId="28" xfId="10" applyFont="1" applyFill="1" applyBorder="1" applyAlignment="1">
      <alignment horizontal="center"/>
    </xf>
    <xf numFmtId="0" fontId="21" fillId="13" borderId="23" xfId="10" applyFont="1" applyFill="1" applyBorder="1" applyAlignment="1">
      <alignment horizontal="center"/>
    </xf>
    <xf numFmtId="0" fontId="22" fillId="6" borderId="2" xfId="10" applyFont="1" applyFill="1" applyBorder="1" applyAlignment="1">
      <alignment horizontal="center" vertical="center"/>
    </xf>
    <xf numFmtId="0" fontId="21" fillId="15" borderId="28" xfId="10" applyFont="1" applyFill="1" applyBorder="1" applyAlignment="1">
      <alignment horizontal="center"/>
    </xf>
    <xf numFmtId="0" fontId="21" fillId="15" borderId="23" xfId="10" applyFont="1" applyFill="1" applyBorder="1" applyAlignment="1">
      <alignment horizontal="center"/>
    </xf>
    <xf numFmtId="0" fontId="49" fillId="0" borderId="6" xfId="10" applyFont="1" applyFill="1" applyBorder="1" applyAlignment="1">
      <alignment horizontal="justify" vertical="top" wrapText="1"/>
    </xf>
    <xf numFmtId="0" fontId="18" fillId="0" borderId="18" xfId="0" applyFont="1" applyBorder="1" applyAlignment="1">
      <alignment horizontal="left" wrapText="1"/>
    </xf>
    <xf numFmtId="0" fontId="18" fillId="0" borderId="19" xfId="0" applyFont="1" applyBorder="1" applyAlignment="1">
      <alignment horizontal="left" wrapText="1"/>
    </xf>
    <xf numFmtId="0" fontId="18" fillId="0" borderId="18" xfId="0" applyFont="1" applyBorder="1" applyAlignment="1">
      <alignment horizontal="left" vertical="center" wrapText="1"/>
    </xf>
    <xf numFmtId="0" fontId="18" fillId="0" borderId="11" xfId="0" applyFont="1" applyBorder="1" applyAlignment="1">
      <alignment horizontal="left" wrapText="1"/>
    </xf>
    <xf numFmtId="0" fontId="18" fillId="0" borderId="9" xfId="0" applyFont="1" applyBorder="1" applyAlignment="1">
      <alignment horizontal="left" wrapText="1"/>
    </xf>
    <xf numFmtId="0" fontId="18" fillId="0" borderId="11" xfId="0" applyFont="1" applyBorder="1" applyAlignment="1">
      <alignment horizontal="left" vertical="center" wrapText="1"/>
    </xf>
    <xf numFmtId="0" fontId="24" fillId="0" borderId="0" xfId="0" applyFont="1" applyFill="1" applyAlignment="1">
      <alignment horizontal="center" vertical="center"/>
    </xf>
    <xf numFmtId="0" fontId="22" fillId="6" borderId="0" xfId="0" applyFont="1" applyFill="1" applyBorder="1" applyAlignment="1">
      <alignment horizontal="center" vertical="center" wrapText="1"/>
    </xf>
    <xf numFmtId="0" fontId="22" fillId="6" borderId="2" xfId="0" applyFont="1" applyFill="1" applyBorder="1" applyAlignment="1">
      <alignment horizontal="center" vertical="center" wrapText="1"/>
    </xf>
    <xf numFmtId="0" fontId="22" fillId="6" borderId="10" xfId="0" applyFont="1" applyFill="1" applyBorder="1" applyAlignment="1">
      <alignment horizontal="center" vertical="center" wrapText="1"/>
    </xf>
    <xf numFmtId="0" fontId="22" fillId="6" borderId="14" xfId="0" applyFont="1" applyFill="1" applyBorder="1" applyAlignment="1">
      <alignment horizontal="center" vertical="center"/>
    </xf>
    <xf numFmtId="0" fontId="22" fillId="6" borderId="15" xfId="0" applyFont="1" applyFill="1" applyBorder="1" applyAlignment="1">
      <alignment horizontal="center" vertical="center"/>
    </xf>
    <xf numFmtId="0" fontId="22" fillId="7" borderId="14" xfId="0" applyFont="1" applyFill="1" applyBorder="1" applyAlignment="1">
      <alignment horizontal="center" vertical="center"/>
    </xf>
    <xf numFmtId="0" fontId="22" fillId="7" borderId="15" xfId="0" applyFont="1" applyFill="1" applyBorder="1" applyAlignment="1">
      <alignment horizontal="center" vertical="center"/>
    </xf>
    <xf numFmtId="0" fontId="22" fillId="6" borderId="14"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2" fillId="6" borderId="52"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7" borderId="52"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44" fillId="0" borderId="0" xfId="0" applyFont="1" applyBorder="1" applyAlignment="1">
      <alignment horizontal="justify" vertical="center" wrapText="1"/>
    </xf>
    <xf numFmtId="0" fontId="22" fillId="7" borderId="37" xfId="0" applyFont="1" applyFill="1" applyBorder="1" applyAlignment="1">
      <alignment horizontal="center" vertical="center" wrapText="1"/>
    </xf>
    <xf numFmtId="0" fontId="22" fillId="7" borderId="41"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2" xfId="0" applyFont="1" applyFill="1" applyBorder="1" applyAlignment="1">
      <alignment horizontal="center" vertical="center"/>
    </xf>
    <xf numFmtId="0" fontId="22" fillId="6" borderId="40" xfId="0" applyFont="1" applyFill="1" applyBorder="1" applyAlignment="1">
      <alignment horizontal="center" vertical="center"/>
    </xf>
    <xf numFmtId="0" fontId="22" fillId="6" borderId="42" xfId="0" applyFont="1" applyFill="1" applyBorder="1" applyAlignment="1">
      <alignment horizontal="center" vertical="center" wrapText="1"/>
    </xf>
    <xf numFmtId="0" fontId="22" fillId="7" borderId="42" xfId="0" applyFont="1" applyFill="1" applyBorder="1" applyAlignment="1">
      <alignment horizontal="center" vertical="center" wrapText="1"/>
    </xf>
    <xf numFmtId="0" fontId="22" fillId="7" borderId="16" xfId="0" applyFont="1" applyFill="1" applyBorder="1" applyAlignment="1">
      <alignment horizontal="center" vertical="center" wrapText="1"/>
    </xf>
    <xf numFmtId="0" fontId="8"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22" fillId="4" borderId="8" xfId="13" applyFont="1" applyFill="1" applyBorder="1" applyAlignment="1">
      <alignment horizontal="center" vertical="top"/>
    </xf>
    <xf numFmtId="0" fontId="32" fillId="6" borderId="0" xfId="14" applyFont="1" applyFill="1" applyBorder="1" applyAlignment="1">
      <alignment horizontal="center"/>
    </xf>
    <xf numFmtId="0" fontId="27" fillId="0" borderId="0" xfId="13" applyFont="1" applyAlignment="1">
      <alignment horizontal="center" vertical="center"/>
    </xf>
    <xf numFmtId="0" fontId="22" fillId="8" borderId="22" xfId="0" applyFont="1" applyFill="1" applyBorder="1" applyAlignment="1">
      <alignment horizontal="center" vertical="center"/>
    </xf>
    <xf numFmtId="0" fontId="22" fillId="8" borderId="23" xfId="0" applyFont="1" applyFill="1" applyBorder="1" applyAlignment="1">
      <alignment horizontal="center" vertical="center"/>
    </xf>
  </cellXfs>
  <cellStyles count="18">
    <cellStyle name="Hyperlink" xfId="1" builtinId="8"/>
    <cellStyle name="Normal" xfId="0" builtinId="0"/>
    <cellStyle name="Normal 11" xfId="8"/>
    <cellStyle name="Normal 2" xfId="5"/>
    <cellStyle name="Normal 2 2" xfId="6"/>
    <cellStyle name="Normal 2 2 12" xfId="15"/>
    <cellStyle name="Normal 2 2 2" xfId="3"/>
    <cellStyle name="Normal 2 2 2 2" xfId="10"/>
    <cellStyle name="Normal 2 3" xfId="9"/>
    <cellStyle name="Normal 3" xfId="2"/>
    <cellStyle name="Normal 3 2" xfId="7"/>
    <cellStyle name="Normal 3 6" xfId="14"/>
    <cellStyle name="Normal 6" xfId="13"/>
    <cellStyle name="PERCENT" xfId="4"/>
    <cellStyle name="Percent 2" xfId="16"/>
    <cellStyle name="Percentagem 2" xfId="11"/>
    <cellStyle name="Vírgula 2" xfId="12"/>
    <cellStyle name="Vírgula 2 2"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externalLink" Target="externalLinks/externalLink14.xml"/><Relationship Id="rId55" Type="http://schemas.openxmlformats.org/officeDocument/2006/relationships/externalLink" Target="externalLinks/externalLink19.xml"/><Relationship Id="rId63" Type="http://schemas.openxmlformats.org/officeDocument/2006/relationships/sharedStrings" Target="sharedStrings.xml"/><Relationship Id="rId68"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externalLink" Target="externalLinks/externalLink17.xml"/><Relationship Id="rId58" Type="http://schemas.openxmlformats.org/officeDocument/2006/relationships/externalLink" Target="externalLinks/externalLink22.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externalLink" Target="externalLinks/externalLink20.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openxmlformats.org/officeDocument/2006/relationships/externalLink" Target="externalLinks/externalLink23.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externalLink" Target="externalLinks/externalLink2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60" Type="http://schemas.openxmlformats.org/officeDocument/2006/relationships/externalLink" Target="externalLinks/externalLink24.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7496175</xdr:colOff>
      <xdr:row>0</xdr:row>
      <xdr:rowOff>219075</xdr:rowOff>
    </xdr:from>
    <xdr:to>
      <xdr:col>2</xdr:col>
      <xdr:colOff>1257300</xdr:colOff>
      <xdr:row>4</xdr:row>
      <xdr:rowOff>199390</xdr:rowOff>
    </xdr:to>
    <xdr:pic>
      <xdr:nvPicPr>
        <xdr:cNvPr id="2" name="Picture 3" descr="C:\Users\cmarinheiro\Dropbox\CFP\modelos\CFP-descricao.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43825" y="219075"/>
          <a:ext cx="2543175" cy="8661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Economia%20Portuguesa-PT-ING-2007\2008\Quadros%20e%20Gr&#225;ficos_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Applic\WEI\Indicators_Mailout\2004_FI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dgo.pt/Documents%20and%20Settings/fatima.casaca/Defini&#231;&#245;es%20locais/Temporary%20Internet%20Files/Content.Outlook/U4MTPVAM/ModelosFormulariosEnvioInformacao_2011%2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ana/Documents/MF/__OE2015_141016/04.%20Medidas%20e%20QPPO/04.%20Medidas%202015/Andra%20Nikolic/GPEARI/Dados/Graficos/Graficos-BME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dgep2\DGEP\EP%20OnLine\Originais\F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dgo.pt/Documents%20and%20Settings/viladl14/Defini&#231;&#245;es%20locais/Temporary%20Internet%20Files/Content.Outlook/5TFAQN23/FORM%20A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dgo.pt/Documents%20and%20Settings/pdlopes/Defini&#231;&#245;es%20locais/Temporary%20Internet%20Files/Content.Outlook/KK7J3L87/vers&#245;es%20antigas/Recolhas%20a%20passar%20para%20o%20SIGO%204Mai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Applic\UOE\Ind2002\data2000\E8C3NAGE.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Applic\UOE\Ind2002\data2000\E8C3N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NWB\POpul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dgo.pt/18-PROJECTOS%20DE%20NORMAS/2010/4-Circular%20Execu&#231;&#227;o%20Or&#231;amental/PONTO%20SITUA&#199;&#195;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pe-bd-share\DFP%20tempor&#225;rio\WP_Reform%20PPS\Gr&#225;ficos_Apresenta&#231;&#227;o%20Perug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Base%20de%20Dados\Com&#233;rcio%20Internacional\INE\Exporta&#231;&#245;es%20(Intra,%20Extra,%20Estados%20Membros,%20CGCE,%20NC).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gousers\desloca&#231;&#245;es\2007\11del\Desloca&#231;&#245;es_Min_CT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Applic\PISA\Publications\PISA%202000%20Initial%20Report%20-%20Knowledge%20and%20Skills%20for%20Life\PISA%20Final%20Charts%20in%20Excel\Chapter%205\Dat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PISA\EduExpe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APPLIC\UOE\IND98\FIN95\F5_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dgo.pt/Users/jorge.garrido/AppData/Local/Microsoft/Windows/Temporary%20Internet%20Files/Content.Outlook/52PJ9K3N/Recolhas%20a%20passar%20para%20o%20SIGO%205Mai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guillot_s\Desktop\Calcul_GRA_SC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dgo.pt/18-PROJECTOS%20DE%20NORMAS/2010/4-Circular%20Execu&#231;&#227;o%20Or&#231;amental/vers&#245;es%20antigas/Recolhas%20a%20passar%20para%20o%20SIGO%205Mai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Applic\UOE\Ind2001\calcul_B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Applic\UOE\Ind2005\calcul_B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mf1s\vol1\My%20Documents\ifsctr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DMP\Ficheiros%20Z&#233;%20Carlos\Inqu&#233;ritos%20de%20Conjuntura,%20Sentimento%20Econ&#243;mico%20e%20Avan&#231;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 orçament"/>
      <sheetName val="Gráf SG das AP em PT e AE"/>
      <sheetName val="Gráf SG das AP na UE 2007"/>
      <sheetName val="Graf SP na UE 2007"/>
      <sheetName val="Desp c juros PT e AE"/>
      <sheetName val="Gráf Div AP em PT e AE"/>
      <sheetName val="Graf Pol Orç e Pos Ciclica"/>
      <sheetName val="Graf SO"/>
      <sheetName val="Graf Rec fiscal e DCP ajust "/>
      <sheetName val="Obj orçament"/>
      <sheetName val="Graf SG AP"/>
      <sheetName val="SG subsector AP"/>
      <sheetName val="Esf consol"/>
      <sheetName val="Conta 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1.1"/>
      <sheetName val="B1.2"/>
      <sheetName val="B1.4"/>
      <sheetName val="B2.1a"/>
      <sheetName val="B2.1b"/>
      <sheetName val="B2.1c"/>
      <sheetName val="B3.1"/>
      <sheetName val="B3.2a"/>
      <sheetName val="B3.2b"/>
      <sheetName val="B3.3"/>
      <sheetName val="B4.1"/>
      <sheetName val="B5.1"/>
      <sheetName val="B5.2"/>
      <sheetName val="B6.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FORMULÁRIOS-MODELO"/>
      <sheetName val="Formulário das AO"/>
      <sheetName val="Avaliação Exec PO"/>
      <sheetName val="Encargos plurianuais"/>
      <sheetName val="DespachoGestionário"/>
    </sheetNames>
    <sheetDataSet>
      <sheetData sheetId="0"/>
      <sheetData sheetId="1"/>
      <sheetData sheetId="2"/>
      <sheetData sheetId="3">
        <row r="59">
          <cell r="W59" t="str">
            <v>Lei</v>
          </cell>
          <cell r="AC59" t="str">
            <v>1000 FUNCOES GERAIS DE SOBERANIA</v>
          </cell>
          <cell r="AE59" t="str">
            <v>Parceria públio-privada</v>
          </cell>
        </row>
        <row r="60">
          <cell r="W60" t="str">
            <v>Decreto-Lei</v>
          </cell>
          <cell r="AC60" t="str">
            <v>1010 SERVICOS GERAIS DA ADMINISTRACAO PUBLICA</v>
          </cell>
          <cell r="AE60" t="str">
            <v>Contrato de leasing</v>
          </cell>
        </row>
        <row r="61">
          <cell r="W61" t="str">
            <v>Portaria de extensão de encargos</v>
          </cell>
          <cell r="AC61" t="str">
            <v>1011 ADMINISTRACAO GERAL</v>
          </cell>
          <cell r="AE61" t="str">
            <v>Contrato de cooperação técnico financeira</v>
          </cell>
        </row>
        <row r="62">
          <cell r="W62" t="str">
            <v>Despacho da Tutela</v>
          </cell>
          <cell r="AC62" t="str">
            <v>1012 NEGOCIOS ESTRANGEIROS</v>
          </cell>
          <cell r="AE62" t="str">
            <v>Outro contrato</v>
          </cell>
        </row>
        <row r="63">
          <cell r="W63" t="str">
            <v>Despacho M. Finanças</v>
          </cell>
          <cell r="AC63" t="str">
            <v>1013 COOPERACAO ECONOMICA EXTERNA</v>
          </cell>
          <cell r="AE63" t="str">
            <v>Projecto inscrito em PIDDAC</v>
          </cell>
        </row>
        <row r="64">
          <cell r="W64" t="str">
            <v>Despacho conjunto tutela e Finanças</v>
          </cell>
          <cell r="AC64" t="str">
            <v>1014 INVESTIGACAO CIENTIFICA</v>
          </cell>
        </row>
        <row r="65">
          <cell r="AC65" t="str">
            <v>1020 DEFESA NACIONAL</v>
          </cell>
        </row>
        <row r="66">
          <cell r="AC66" t="str">
            <v>1021 ADMINISTRACAO E REGULAMENTACAO</v>
          </cell>
        </row>
        <row r="67">
          <cell r="AC67" t="str">
            <v>1022 INVESTIGACAO</v>
          </cell>
        </row>
        <row r="68">
          <cell r="AC68" t="str">
            <v>1023 FORCAS ARMADAS</v>
          </cell>
        </row>
        <row r="69">
          <cell r="AC69" t="str">
            <v>1024 COOPERACAO MILITAR EXTERNA</v>
          </cell>
        </row>
        <row r="70">
          <cell r="AC70" t="str">
            <v>1030 SEGURANCA E ORDEM PUBLICAS</v>
          </cell>
        </row>
        <row r="71">
          <cell r="AC71" t="str">
            <v>1031 ADMINISTRACAO E REGULAMENTACAO</v>
          </cell>
        </row>
        <row r="72">
          <cell r="AC72" t="str">
            <v>1032 INVESTIGACAO</v>
          </cell>
        </row>
        <row r="73">
          <cell r="AC73" t="str">
            <v>1033 FORCAS DE SEGURNACA</v>
          </cell>
        </row>
        <row r="74">
          <cell r="AC74" t="str">
            <v>1034 SISTEMA JUDICIARIO</v>
          </cell>
        </row>
        <row r="75">
          <cell r="AC75" t="str">
            <v>1035 SISTEMA PRISIONAL</v>
          </cell>
        </row>
        <row r="76">
          <cell r="AC76" t="str">
            <v>1036 PROTECCAO CIVIL E LUTA CONTRA INCENDIOS</v>
          </cell>
        </row>
        <row r="77">
          <cell r="AC77" t="str">
            <v>2000 FUNCOES SOCIAIS</v>
          </cell>
        </row>
        <row r="78">
          <cell r="AC78" t="str">
            <v>2010 EDUCACAO</v>
          </cell>
        </row>
        <row r="79">
          <cell r="AC79" t="str">
            <v>2011 ADMINISTRACAO E REGULAMENTACAO</v>
          </cell>
        </row>
        <row r="80">
          <cell r="AC80" t="str">
            <v>2012 INVESTIGACAO</v>
          </cell>
        </row>
        <row r="81">
          <cell r="AC81" t="str">
            <v>2013 ESTABELECIMENTOS DE ENSINO NAO SUPERIOR</v>
          </cell>
        </row>
        <row r="82">
          <cell r="AC82" t="str">
            <v>2014 ESTABELECIMENTOS DE ENSINO SUPERIOR</v>
          </cell>
        </row>
        <row r="83">
          <cell r="AC83" t="str">
            <v>2015 SERVICOS AUXILIARES DE ENSINO</v>
          </cell>
        </row>
        <row r="84">
          <cell r="AC84" t="str">
            <v>2020 SAUDE</v>
          </cell>
        </row>
        <row r="85">
          <cell r="AC85" t="str">
            <v>2021 ADMINISTRACAO E REGULAMENTACAO</v>
          </cell>
        </row>
        <row r="86">
          <cell r="AC86" t="str">
            <v>2022 INVESTIGACAO</v>
          </cell>
        </row>
        <row r="87">
          <cell r="AC87" t="str">
            <v>2023 HOSPITAIS E CLINICAS</v>
          </cell>
        </row>
        <row r="88">
          <cell r="AC88" t="str">
            <v>2024 SERVICOS INDIVIDUAIS DE SAUDE</v>
          </cell>
        </row>
        <row r="89">
          <cell r="AC89" t="str">
            <v>2030 SEGURANCA E ACCAO SOCIAIS</v>
          </cell>
        </row>
        <row r="90">
          <cell r="AC90" t="str">
            <v>2031 ADMINISTRACAO E REGULAMENTACAO</v>
          </cell>
        </row>
        <row r="91">
          <cell r="AC91" t="str">
            <v>2032 INVESTIGACAO</v>
          </cell>
        </row>
        <row r="92">
          <cell r="AC92" t="str">
            <v>2033 SEGURANCA SOCIAL</v>
          </cell>
        </row>
        <row r="93">
          <cell r="AC93" t="str">
            <v>2034 ACCAO SOCIAL</v>
          </cell>
        </row>
        <row r="94">
          <cell r="AC94" t="str">
            <v>2040 HABITACAO E SERVICOS COLECTIVOS</v>
          </cell>
        </row>
        <row r="95">
          <cell r="AC95" t="str">
            <v>2041 ADMINISTRACAO E REGULAMENTACAO</v>
          </cell>
        </row>
        <row r="96">
          <cell r="AC96" t="str">
            <v>2042 INVESTIGACAO</v>
          </cell>
        </row>
        <row r="97">
          <cell r="AC97" t="str">
            <v>2043 HABITACAO</v>
          </cell>
        </row>
        <row r="98">
          <cell r="AC98" t="str">
            <v>2044 ORDENAMENTO DO TERRITORIO</v>
          </cell>
        </row>
        <row r="99">
          <cell r="AC99" t="str">
            <v>2045 SANEAMENTO E ABASTECIMENTO DE AGUA</v>
          </cell>
        </row>
        <row r="100">
          <cell r="AC100" t="str">
            <v>2046 PROTECCAO DO MEIO AMBIENTE E CONSERVACAO DA NATUREZA</v>
          </cell>
        </row>
        <row r="101">
          <cell r="AC101" t="str">
            <v>2050 SERVICOS CULTURAIS</v>
          </cell>
        </row>
        <row r="102">
          <cell r="AC102" t="str">
            <v>2051 ADMINISTRACAO E REGULAMENTACAO</v>
          </cell>
        </row>
        <row r="103">
          <cell r="AC103" t="str">
            <v>2052 INVESTIGACAO</v>
          </cell>
        </row>
        <row r="104">
          <cell r="AC104" t="str">
            <v>2053 CULTURA</v>
          </cell>
        </row>
        <row r="105">
          <cell r="AC105" t="str">
            <v>2054 DESPORTO</v>
          </cell>
        </row>
        <row r="106">
          <cell r="AC106" t="str">
            <v>2055 COMUNICACAO SOCIAL</v>
          </cell>
        </row>
        <row r="107">
          <cell r="AC107" t="str">
            <v>2056 OUTRAS ACTIVIDADES CIVICAS E RELIGIOSAS</v>
          </cell>
        </row>
        <row r="108">
          <cell r="AC108" t="str">
            <v>3000 FUNCOES ECONOMICAS</v>
          </cell>
        </row>
        <row r="109">
          <cell r="AC109" t="str">
            <v>3010 AGRICULTURA E PECUARIA</v>
          </cell>
        </row>
        <row r="110">
          <cell r="AC110" t="str">
            <v>3011 ADMINISTRACAO E REGULAMENTACAO</v>
          </cell>
        </row>
        <row r="111">
          <cell r="AC111" t="str">
            <v>3012 INVESTIGACAO</v>
          </cell>
        </row>
        <row r="112">
          <cell r="AC112" t="str">
            <v>3013 AGIRCULTURA E PECUARIA</v>
          </cell>
        </row>
        <row r="113">
          <cell r="AC113" t="str">
            <v>3014 SILVICULTURA</v>
          </cell>
        </row>
        <row r="114">
          <cell r="AC114" t="str">
            <v>3015 CACA</v>
          </cell>
        </row>
        <row r="115">
          <cell r="AC115" t="str">
            <v>3016 PESCA</v>
          </cell>
        </row>
        <row r="116">
          <cell r="AC116" t="str">
            <v>3020 INDUSTRIA E ENERGIA</v>
          </cell>
        </row>
        <row r="117">
          <cell r="AC117" t="str">
            <v>3021 ADMINISTRACAO E REGULAMENTACAO</v>
          </cell>
        </row>
        <row r="118">
          <cell r="AC118" t="str">
            <v>3022 INVESTIGACAO</v>
          </cell>
        </row>
        <row r="119">
          <cell r="AC119" t="str">
            <v>3023 INDUSTRIAS EXTRACTIVAS</v>
          </cell>
        </row>
        <row r="120">
          <cell r="AC120" t="str">
            <v>3024 INDUSTRIAS TRANSFORMADORAS</v>
          </cell>
        </row>
        <row r="121">
          <cell r="AC121" t="str">
            <v>3025 INDUSTRIAS DA CONSTRUCAO CIVIL</v>
          </cell>
        </row>
        <row r="122">
          <cell r="AC122" t="str">
            <v>3026 COMBUSTIVEIS</v>
          </cell>
        </row>
        <row r="123">
          <cell r="AC123" t="str">
            <v>3030 TRANSPORTES E COMUNICACOES</v>
          </cell>
        </row>
        <row r="124">
          <cell r="AC124" t="str">
            <v>3031 ADMINISTRACAO E REGULAENTACAO</v>
          </cell>
        </row>
        <row r="125">
          <cell r="AC125" t="str">
            <v>3032 INVESTIGACAO</v>
          </cell>
        </row>
        <row r="126">
          <cell r="AC126" t="str">
            <v>3033 TRANSPORTES RODOVIARIOS</v>
          </cell>
        </row>
        <row r="127">
          <cell r="AC127" t="str">
            <v>3034 TRANSPORTES FERROVIARIOS</v>
          </cell>
        </row>
        <row r="128">
          <cell r="AC128" t="str">
            <v>3035 TRANSPORTES AEREOS</v>
          </cell>
        </row>
        <row r="129">
          <cell r="AC129" t="str">
            <v>3036 TRANSPORTES MARITIMOS</v>
          </cell>
        </row>
        <row r="130">
          <cell r="AC130" t="str">
            <v>3037 SISTEMAS DE COMUNICACOES</v>
          </cell>
        </row>
        <row r="131">
          <cell r="AC131" t="str">
            <v>3040 COMERCIO E TURISMO</v>
          </cell>
        </row>
        <row r="132">
          <cell r="AC132" t="str">
            <v>3041 ADMINISTRACAO E REGULAMENTACAO</v>
          </cell>
        </row>
        <row r="133">
          <cell r="AC133" t="str">
            <v>3042 INVESTIGACAO</v>
          </cell>
        </row>
        <row r="134">
          <cell r="AC134" t="str">
            <v>3043 COMERCIO</v>
          </cell>
        </row>
        <row r="135">
          <cell r="AC135" t="str">
            <v>3044 TURISMO</v>
          </cell>
        </row>
        <row r="136">
          <cell r="AC136" t="str">
            <v>3050 OUTRAS FUNCOES ECONOMICAS</v>
          </cell>
        </row>
        <row r="137">
          <cell r="AC137" t="str">
            <v>3051 ADMINISTRACAO E REGULAMENTACAO</v>
          </cell>
        </row>
        <row r="138">
          <cell r="AC138" t="str">
            <v>3052 RELACOES GERAIS DO TRABALHO</v>
          </cell>
        </row>
        <row r="139">
          <cell r="AC139" t="str">
            <v>3053 DIVERSAS NAO ESPECIFICADAS</v>
          </cell>
        </row>
        <row r="140">
          <cell r="AC140" t="str">
            <v>4000 OUTRAS FUNCOES</v>
          </cell>
        </row>
        <row r="141">
          <cell r="AC141" t="str">
            <v>4010 OPERACOES DA DIVIDA PUBLICA</v>
          </cell>
        </row>
        <row r="142">
          <cell r="AC142" t="str">
            <v>4020 TRANSFERENCIAS ENTRE ADMINISTRACOES</v>
          </cell>
        </row>
        <row r="143">
          <cell r="AC143" t="str">
            <v>4030 DIVERSAS NAO ESPECIFICADAS</v>
          </cell>
        </row>
      </sheetData>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figuracao"/>
      <sheetName val="Consumo"/>
      <sheetName val="MercadoTrabalho"/>
      <sheetName val="Precos"/>
    </sheetNames>
    <sheetDataSet>
      <sheetData sheetId="0">
        <row r="4">
          <cell r="I4">
            <v>2010</v>
          </cell>
        </row>
        <row r="8">
          <cell r="E8">
            <v>16</v>
          </cell>
        </row>
        <row r="9">
          <cell r="E9">
            <v>37</v>
          </cell>
        </row>
        <row r="10">
          <cell r="E10">
            <v>37</v>
          </cell>
        </row>
        <row r="11">
          <cell r="E11">
            <v>37</v>
          </cell>
        </row>
        <row r="12">
          <cell r="E12">
            <v>12</v>
          </cell>
        </row>
        <row r="13">
          <cell r="E13">
            <v>37</v>
          </cell>
        </row>
        <row r="14">
          <cell r="E14">
            <v>37</v>
          </cell>
        </row>
        <row r="15">
          <cell r="E15">
            <v>12</v>
          </cell>
        </row>
        <row r="16">
          <cell r="E16">
            <v>6</v>
          </cell>
        </row>
        <row r="17">
          <cell r="E17">
            <v>37</v>
          </cell>
        </row>
        <row r="18">
          <cell r="E18">
            <v>37</v>
          </cell>
        </row>
        <row r="19">
          <cell r="E19">
            <v>12</v>
          </cell>
        </row>
        <row r="20">
          <cell r="E20">
            <v>14</v>
          </cell>
        </row>
        <row r="21">
          <cell r="E21">
            <v>7</v>
          </cell>
        </row>
        <row r="23">
          <cell r="E23">
            <v>7</v>
          </cell>
        </row>
      </sheetData>
      <sheetData sheetId="1">
        <row r="57">
          <cell r="C57" t="str">
            <v>Trimestre</v>
          </cell>
          <cell r="J57" t="str">
            <v>Mês</v>
          </cell>
        </row>
        <row r="58">
          <cell r="C58" t="str">
            <v>I</v>
          </cell>
          <cell r="J58">
            <v>37622</v>
          </cell>
        </row>
        <row r="59">
          <cell r="C59" t="str">
            <v>II</v>
          </cell>
          <cell r="J59">
            <v>37653</v>
          </cell>
        </row>
        <row r="60">
          <cell r="C60" t="str">
            <v>III</v>
          </cell>
          <cell r="J60">
            <v>37681</v>
          </cell>
        </row>
        <row r="61">
          <cell r="C61" t="str">
            <v>IV</v>
          </cell>
          <cell r="J61">
            <v>37712</v>
          </cell>
        </row>
        <row r="62">
          <cell r="C62" t="str">
            <v>I</v>
          </cell>
          <cell r="J62">
            <v>37742</v>
          </cell>
        </row>
        <row r="63">
          <cell r="C63" t="str">
            <v>II</v>
          </cell>
          <cell r="J63">
            <v>37773</v>
          </cell>
        </row>
        <row r="64">
          <cell r="C64" t="str">
            <v>III</v>
          </cell>
          <cell r="J64">
            <v>37803</v>
          </cell>
        </row>
        <row r="65">
          <cell r="C65" t="str">
            <v>IV</v>
          </cell>
          <cell r="J65">
            <v>37834</v>
          </cell>
        </row>
        <row r="66">
          <cell r="C66" t="str">
            <v>I</v>
          </cell>
          <cell r="J66">
            <v>37865</v>
          </cell>
        </row>
        <row r="67">
          <cell r="C67" t="str">
            <v>II</v>
          </cell>
          <cell r="J67">
            <v>37895</v>
          </cell>
        </row>
        <row r="68">
          <cell r="C68" t="str">
            <v>III</v>
          </cell>
          <cell r="J68">
            <v>37926</v>
          </cell>
        </row>
        <row r="69">
          <cell r="C69" t="str">
            <v>IV</v>
          </cell>
          <cell r="J69">
            <v>37956</v>
          </cell>
        </row>
        <row r="70">
          <cell r="C70" t="str">
            <v>I</v>
          </cell>
          <cell r="J70">
            <v>37987</v>
          </cell>
        </row>
        <row r="71">
          <cell r="C71" t="str">
            <v>II</v>
          </cell>
          <cell r="J71">
            <v>38018</v>
          </cell>
        </row>
        <row r="72">
          <cell r="C72" t="str">
            <v>III</v>
          </cell>
          <cell r="J72">
            <v>38047</v>
          </cell>
        </row>
        <row r="73">
          <cell r="C73" t="str">
            <v>IV</v>
          </cell>
          <cell r="J73">
            <v>38078</v>
          </cell>
        </row>
        <row r="74">
          <cell r="C74" t="str">
            <v>I</v>
          </cell>
          <cell r="J74">
            <v>38108</v>
          </cell>
        </row>
        <row r="75">
          <cell r="C75" t="str">
            <v>II</v>
          </cell>
          <cell r="J75">
            <v>38139</v>
          </cell>
        </row>
        <row r="76">
          <cell r="C76" t="str">
            <v>III</v>
          </cell>
          <cell r="J76">
            <v>38169</v>
          </cell>
        </row>
        <row r="77">
          <cell r="C77" t="str">
            <v>IV</v>
          </cell>
          <cell r="J77">
            <v>38200</v>
          </cell>
        </row>
        <row r="78">
          <cell r="C78" t="str">
            <v>I</v>
          </cell>
          <cell r="J78">
            <v>38231</v>
          </cell>
        </row>
        <row r="79">
          <cell r="C79" t="str">
            <v>II</v>
          </cell>
          <cell r="J79">
            <v>38261</v>
          </cell>
        </row>
        <row r="80">
          <cell r="C80" t="str">
            <v>III</v>
          </cell>
          <cell r="J80">
            <v>38292</v>
          </cell>
        </row>
        <row r="81">
          <cell r="C81" t="str">
            <v>IV</v>
          </cell>
          <cell r="J81">
            <v>38322</v>
          </cell>
        </row>
        <row r="82">
          <cell r="C82" t="str">
            <v>I</v>
          </cell>
          <cell r="J82">
            <v>38353</v>
          </cell>
        </row>
        <row r="83">
          <cell r="C83" t="str">
            <v>II</v>
          </cell>
          <cell r="J83">
            <v>38384</v>
          </cell>
        </row>
        <row r="84">
          <cell r="C84" t="str">
            <v>III</v>
          </cell>
          <cell r="J84">
            <v>38412</v>
          </cell>
        </row>
        <row r="85">
          <cell r="C85" t="str">
            <v>IV</v>
          </cell>
          <cell r="J85">
            <v>38443</v>
          </cell>
        </row>
        <row r="86">
          <cell r="C86" t="str">
            <v>I</v>
          </cell>
          <cell r="J86">
            <v>38473</v>
          </cell>
        </row>
        <row r="87">
          <cell r="C87" t="str">
            <v>II</v>
          </cell>
          <cell r="J87">
            <v>38504</v>
          </cell>
        </row>
        <row r="88">
          <cell r="C88" t="str">
            <v>III</v>
          </cell>
          <cell r="J88">
            <v>38534</v>
          </cell>
        </row>
        <row r="89">
          <cell r="C89" t="str">
            <v>IV</v>
          </cell>
          <cell r="J89">
            <v>38565</v>
          </cell>
        </row>
        <row r="90">
          <cell r="C90" t="str">
            <v>I</v>
          </cell>
          <cell r="J90">
            <v>38596</v>
          </cell>
        </row>
        <row r="91">
          <cell r="C91" t="str">
            <v>II</v>
          </cell>
          <cell r="J91">
            <v>38626</v>
          </cell>
        </row>
        <row r="92">
          <cell r="C92" t="str">
            <v>III</v>
          </cell>
          <cell r="J92">
            <v>38657</v>
          </cell>
        </row>
        <row r="93">
          <cell r="C93" t="str">
            <v>IV</v>
          </cell>
          <cell r="J93">
            <v>38687</v>
          </cell>
        </row>
        <row r="94">
          <cell r="C94" t="str">
            <v>I</v>
          </cell>
          <cell r="J94">
            <v>38718</v>
          </cell>
        </row>
        <row r="95">
          <cell r="C95" t="str">
            <v>II</v>
          </cell>
          <cell r="J95">
            <v>38749</v>
          </cell>
        </row>
        <row r="96">
          <cell r="C96" t="str">
            <v>III</v>
          </cell>
          <cell r="J96">
            <v>38777</v>
          </cell>
        </row>
        <row r="97">
          <cell r="C97" t="str">
            <v>IV</v>
          </cell>
          <cell r="J97">
            <v>38808</v>
          </cell>
        </row>
        <row r="98">
          <cell r="C98" t="str">
            <v>I</v>
          </cell>
          <cell r="J98">
            <v>38838</v>
          </cell>
        </row>
        <row r="99">
          <cell r="C99" t="str">
            <v>II</v>
          </cell>
          <cell r="J99">
            <v>38869</v>
          </cell>
        </row>
        <row r="100">
          <cell r="C100" t="str">
            <v>III</v>
          </cell>
          <cell r="J100">
            <v>38899</v>
          </cell>
        </row>
        <row r="101">
          <cell r="C101" t="str">
            <v>IV</v>
          </cell>
          <cell r="J101">
            <v>38930</v>
          </cell>
        </row>
        <row r="102">
          <cell r="C102" t="str">
            <v>I</v>
          </cell>
          <cell r="J102">
            <v>38961</v>
          </cell>
        </row>
        <row r="103">
          <cell r="C103" t="str">
            <v>II</v>
          </cell>
          <cell r="J103">
            <v>38991</v>
          </cell>
        </row>
        <row r="104">
          <cell r="C104" t="str">
            <v>III</v>
          </cell>
          <cell r="J104">
            <v>39022</v>
          </cell>
        </row>
        <row r="105">
          <cell r="C105" t="str">
            <v>IV</v>
          </cell>
          <cell r="J105">
            <v>39052</v>
          </cell>
        </row>
        <row r="106">
          <cell r="C106" t="str">
            <v>I</v>
          </cell>
          <cell r="J106">
            <v>39083</v>
          </cell>
        </row>
        <row r="107">
          <cell r="C107" t="str">
            <v>II</v>
          </cell>
          <cell r="J107">
            <v>39114</v>
          </cell>
        </row>
        <row r="108">
          <cell r="C108" t="str">
            <v>III</v>
          </cell>
          <cell r="J108">
            <v>39142</v>
          </cell>
        </row>
        <row r="109">
          <cell r="C109" t="str">
            <v>IV</v>
          </cell>
          <cell r="J109">
            <v>39173</v>
          </cell>
        </row>
        <row r="110">
          <cell r="C110" t="str">
            <v>I</v>
          </cell>
          <cell r="J110">
            <v>39203</v>
          </cell>
        </row>
        <row r="111">
          <cell r="C111" t="str">
            <v>II</v>
          </cell>
          <cell r="J111">
            <v>39234</v>
          </cell>
        </row>
        <row r="112">
          <cell r="J112">
            <v>39264</v>
          </cell>
        </row>
        <row r="113">
          <cell r="J113">
            <v>39295</v>
          </cell>
        </row>
        <row r="114">
          <cell r="J114">
            <v>39326</v>
          </cell>
        </row>
        <row r="115">
          <cell r="J115">
            <v>39356</v>
          </cell>
        </row>
        <row r="116">
          <cell r="J116">
            <v>39387</v>
          </cell>
        </row>
        <row r="117">
          <cell r="J117">
            <v>39417</v>
          </cell>
        </row>
        <row r="118">
          <cell r="J118">
            <v>39448</v>
          </cell>
        </row>
        <row r="119">
          <cell r="J119">
            <v>39479</v>
          </cell>
        </row>
        <row r="120">
          <cell r="J120">
            <v>39508</v>
          </cell>
        </row>
        <row r="121">
          <cell r="J121">
            <v>39539</v>
          </cell>
        </row>
        <row r="122">
          <cell r="J122">
            <v>39569</v>
          </cell>
        </row>
        <row r="123">
          <cell r="J123">
            <v>39600</v>
          </cell>
        </row>
        <row r="124">
          <cell r="J124">
            <v>39630</v>
          </cell>
        </row>
        <row r="125">
          <cell r="J125">
            <v>39661</v>
          </cell>
        </row>
        <row r="126">
          <cell r="J126">
            <v>39692</v>
          </cell>
        </row>
        <row r="127">
          <cell r="J127">
            <v>39722</v>
          </cell>
        </row>
        <row r="128">
          <cell r="J128">
            <v>39753</v>
          </cell>
        </row>
        <row r="129">
          <cell r="J129">
            <v>39783</v>
          </cell>
        </row>
        <row r="130">
          <cell r="J130">
            <v>39814</v>
          </cell>
        </row>
        <row r="131">
          <cell r="J131">
            <v>39845</v>
          </cell>
        </row>
        <row r="132">
          <cell r="J132">
            <v>39873</v>
          </cell>
        </row>
        <row r="133">
          <cell r="J133">
            <v>39904</v>
          </cell>
        </row>
        <row r="134">
          <cell r="J134">
            <v>39934</v>
          </cell>
        </row>
        <row r="135">
          <cell r="J135">
            <v>39965</v>
          </cell>
        </row>
        <row r="136">
          <cell r="J136">
            <v>39995</v>
          </cell>
        </row>
        <row r="137">
          <cell r="J137">
            <v>40026</v>
          </cell>
        </row>
        <row r="138">
          <cell r="J138">
            <v>40057</v>
          </cell>
        </row>
        <row r="139">
          <cell r="J139">
            <v>40087</v>
          </cell>
        </row>
        <row r="140">
          <cell r="J140">
            <v>40118</v>
          </cell>
        </row>
        <row r="141">
          <cell r="J141">
            <v>40148</v>
          </cell>
        </row>
        <row r="142">
          <cell r="J142">
            <v>40179</v>
          </cell>
        </row>
        <row r="143">
          <cell r="J143">
            <v>40210</v>
          </cell>
        </row>
        <row r="144">
          <cell r="J144">
            <v>40238</v>
          </cell>
        </row>
        <row r="145">
          <cell r="J145">
            <v>40269</v>
          </cell>
        </row>
        <row r="146">
          <cell r="J146">
            <v>40299</v>
          </cell>
        </row>
        <row r="147">
          <cell r="J147">
            <v>40330</v>
          </cell>
        </row>
        <row r="148">
          <cell r="J148">
            <v>40360</v>
          </cell>
        </row>
        <row r="149">
          <cell r="J149">
            <v>40391</v>
          </cell>
        </row>
        <row r="150">
          <cell r="J150">
            <v>40422</v>
          </cell>
        </row>
        <row r="151">
          <cell r="J151">
            <v>40452</v>
          </cell>
        </row>
        <row r="152">
          <cell r="J152">
            <v>40483</v>
          </cell>
        </row>
        <row r="153">
          <cell r="J153">
            <v>40513</v>
          </cell>
        </row>
        <row r="154">
          <cell r="J154">
            <v>40544</v>
          </cell>
        </row>
        <row r="155">
          <cell r="J155">
            <v>40575</v>
          </cell>
        </row>
        <row r="156">
          <cell r="J156">
            <v>40603</v>
          </cell>
        </row>
        <row r="157">
          <cell r="J157">
            <v>40634</v>
          </cell>
        </row>
        <row r="158">
          <cell r="J158">
            <v>40664</v>
          </cell>
        </row>
        <row r="159">
          <cell r="J159">
            <v>40695</v>
          </cell>
        </row>
        <row r="160">
          <cell r="J160">
            <v>40725</v>
          </cell>
        </row>
        <row r="161">
          <cell r="J161">
            <v>40756</v>
          </cell>
        </row>
        <row r="162">
          <cell r="J162">
            <v>40787</v>
          </cell>
        </row>
        <row r="163">
          <cell r="J163">
            <v>40817</v>
          </cell>
        </row>
      </sheetData>
      <sheetData sheetId="2">
        <row r="57">
          <cell r="C57" t="str">
            <v>Trimestre</v>
          </cell>
          <cell r="M57" t="str">
            <v>Mês</v>
          </cell>
          <cell r="Z57" t="str">
            <v>Ano</v>
          </cell>
        </row>
        <row r="58">
          <cell r="C58" t="str">
            <v>I</v>
          </cell>
          <cell r="M58">
            <v>37622</v>
          </cell>
          <cell r="Z58">
            <v>35796</v>
          </cell>
        </row>
        <row r="59">
          <cell r="C59" t="str">
            <v>II</v>
          </cell>
          <cell r="M59">
            <v>37653</v>
          </cell>
          <cell r="Z59">
            <v>36161</v>
          </cell>
        </row>
        <row r="60">
          <cell r="C60" t="str">
            <v>III</v>
          </cell>
          <cell r="M60">
            <v>37681</v>
          </cell>
          <cell r="Z60">
            <v>36526</v>
          </cell>
        </row>
        <row r="61">
          <cell r="C61" t="str">
            <v>IV</v>
          </cell>
          <cell r="M61">
            <v>37712</v>
          </cell>
          <cell r="Z61">
            <v>36892</v>
          </cell>
        </row>
        <row r="62">
          <cell r="C62" t="str">
            <v>I</v>
          </cell>
          <cell r="M62">
            <v>37742</v>
          </cell>
          <cell r="Z62">
            <v>37257</v>
          </cell>
        </row>
        <row r="63">
          <cell r="C63" t="str">
            <v>II</v>
          </cell>
          <cell r="M63">
            <v>37773</v>
          </cell>
          <cell r="Z63">
            <v>37622</v>
          </cell>
        </row>
        <row r="64">
          <cell r="C64" t="str">
            <v>III</v>
          </cell>
          <cell r="M64">
            <v>37803</v>
          </cell>
          <cell r="Z64">
            <v>37987</v>
          </cell>
        </row>
        <row r="65">
          <cell r="C65" t="str">
            <v>IV</v>
          </cell>
          <cell r="M65">
            <v>37834</v>
          </cell>
          <cell r="Z65">
            <v>38353</v>
          </cell>
        </row>
        <row r="66">
          <cell r="C66" t="str">
            <v>I</v>
          </cell>
          <cell r="M66">
            <v>37865</v>
          </cell>
          <cell r="Z66">
            <v>38718</v>
          </cell>
        </row>
        <row r="67">
          <cell r="C67" t="str">
            <v>II</v>
          </cell>
          <cell r="M67">
            <v>37895</v>
          </cell>
          <cell r="Z67">
            <v>39083</v>
          </cell>
        </row>
        <row r="68">
          <cell r="C68" t="str">
            <v>III</v>
          </cell>
          <cell r="M68">
            <v>37926</v>
          </cell>
          <cell r="Z68">
            <v>39448</v>
          </cell>
        </row>
        <row r="69">
          <cell r="C69" t="str">
            <v>IV</v>
          </cell>
          <cell r="M69">
            <v>37956</v>
          </cell>
          <cell r="Z69">
            <v>39814</v>
          </cell>
        </row>
        <row r="70">
          <cell r="C70" t="str">
            <v>I</v>
          </cell>
          <cell r="M70">
            <v>37987</v>
          </cell>
        </row>
        <row r="71">
          <cell r="C71" t="str">
            <v>II</v>
          </cell>
          <cell r="M71">
            <v>38018</v>
          </cell>
        </row>
        <row r="72">
          <cell r="C72" t="str">
            <v>III</v>
          </cell>
          <cell r="M72">
            <v>38047</v>
          </cell>
        </row>
        <row r="73">
          <cell r="C73" t="str">
            <v>IV</v>
          </cell>
          <cell r="M73">
            <v>38078</v>
          </cell>
        </row>
        <row r="74">
          <cell r="C74" t="str">
            <v>I</v>
          </cell>
          <cell r="M74">
            <v>38108</v>
          </cell>
        </row>
        <row r="75">
          <cell r="C75" t="str">
            <v>II</v>
          </cell>
          <cell r="M75">
            <v>38139</v>
          </cell>
        </row>
        <row r="76">
          <cell r="C76" t="str">
            <v>III</v>
          </cell>
          <cell r="M76">
            <v>38169</v>
          </cell>
        </row>
        <row r="77">
          <cell r="C77" t="str">
            <v>IV</v>
          </cell>
          <cell r="M77">
            <v>38200</v>
          </cell>
        </row>
        <row r="78">
          <cell r="C78" t="str">
            <v>I</v>
          </cell>
          <cell r="M78">
            <v>38231</v>
          </cell>
        </row>
        <row r="79">
          <cell r="C79" t="str">
            <v>II</v>
          </cell>
          <cell r="M79">
            <v>38261</v>
          </cell>
        </row>
        <row r="80">
          <cell r="C80" t="str">
            <v>III</v>
          </cell>
          <cell r="M80">
            <v>38292</v>
          </cell>
        </row>
        <row r="81">
          <cell r="C81" t="str">
            <v>IV</v>
          </cell>
          <cell r="M81">
            <v>38322</v>
          </cell>
        </row>
        <row r="82">
          <cell r="C82" t="str">
            <v>I</v>
          </cell>
          <cell r="M82">
            <v>38353</v>
          </cell>
        </row>
        <row r="83">
          <cell r="C83" t="str">
            <v>II</v>
          </cell>
          <cell r="M83">
            <v>38384</v>
          </cell>
        </row>
        <row r="84">
          <cell r="C84" t="str">
            <v>III</v>
          </cell>
          <cell r="M84">
            <v>38412</v>
          </cell>
        </row>
        <row r="85">
          <cell r="C85" t="str">
            <v>IV</v>
          </cell>
          <cell r="M85">
            <v>38443</v>
          </cell>
        </row>
        <row r="86">
          <cell r="C86" t="str">
            <v>I</v>
          </cell>
          <cell r="M86">
            <v>38473</v>
          </cell>
        </row>
        <row r="87">
          <cell r="C87" t="str">
            <v>II</v>
          </cell>
          <cell r="M87">
            <v>38504</v>
          </cell>
        </row>
        <row r="88">
          <cell r="C88" t="str">
            <v>III</v>
          </cell>
          <cell r="M88">
            <v>38534</v>
          </cell>
        </row>
        <row r="89">
          <cell r="C89" t="str">
            <v>IV</v>
          </cell>
          <cell r="M89">
            <v>38565</v>
          </cell>
        </row>
        <row r="90">
          <cell r="C90" t="str">
            <v>I</v>
          </cell>
          <cell r="M90">
            <v>38596</v>
          </cell>
        </row>
        <row r="91">
          <cell r="C91" t="str">
            <v>II</v>
          </cell>
          <cell r="M91">
            <v>38626</v>
          </cell>
        </row>
        <row r="92">
          <cell r="C92" t="str">
            <v>III</v>
          </cell>
          <cell r="M92">
            <v>38657</v>
          </cell>
        </row>
        <row r="93">
          <cell r="C93" t="str">
            <v>IV</v>
          </cell>
          <cell r="M93">
            <v>38687</v>
          </cell>
        </row>
        <row r="94">
          <cell r="C94" t="str">
            <v>I</v>
          </cell>
          <cell r="M94">
            <v>38718</v>
          </cell>
        </row>
        <row r="95">
          <cell r="C95" t="str">
            <v>II</v>
          </cell>
          <cell r="M95">
            <v>38749</v>
          </cell>
        </row>
        <row r="96">
          <cell r="C96" t="str">
            <v>III</v>
          </cell>
          <cell r="M96">
            <v>38777</v>
          </cell>
        </row>
        <row r="97">
          <cell r="C97" t="str">
            <v>IV</v>
          </cell>
          <cell r="M97">
            <v>38808</v>
          </cell>
        </row>
        <row r="98">
          <cell r="C98" t="str">
            <v>I</v>
          </cell>
          <cell r="M98">
            <v>38838</v>
          </cell>
        </row>
        <row r="99">
          <cell r="C99" t="str">
            <v>II</v>
          </cell>
          <cell r="M99">
            <v>38869</v>
          </cell>
        </row>
        <row r="100">
          <cell r="C100" t="str">
            <v>III</v>
          </cell>
          <cell r="M100">
            <v>38899</v>
          </cell>
        </row>
        <row r="101">
          <cell r="C101" t="str">
            <v>IV</v>
          </cell>
          <cell r="M101">
            <v>38930</v>
          </cell>
        </row>
        <row r="102">
          <cell r="C102" t="str">
            <v>I</v>
          </cell>
          <cell r="M102">
            <v>38961</v>
          </cell>
        </row>
        <row r="103">
          <cell r="C103" t="str">
            <v>II</v>
          </cell>
          <cell r="M103">
            <v>38991</v>
          </cell>
        </row>
        <row r="104">
          <cell r="C104" t="str">
            <v>III</v>
          </cell>
          <cell r="M104">
            <v>39022</v>
          </cell>
        </row>
        <row r="105">
          <cell r="C105" t="str">
            <v>IV</v>
          </cell>
          <cell r="M105">
            <v>39052</v>
          </cell>
        </row>
        <row r="106">
          <cell r="C106" t="str">
            <v>I</v>
          </cell>
          <cell r="M106">
            <v>39083</v>
          </cell>
        </row>
        <row r="107">
          <cell r="C107" t="str">
            <v>II</v>
          </cell>
          <cell r="M107">
            <v>39114</v>
          </cell>
        </row>
        <row r="108">
          <cell r="C108" t="str">
            <v>III</v>
          </cell>
          <cell r="M108">
            <v>39142</v>
          </cell>
        </row>
        <row r="109">
          <cell r="C109" t="str">
            <v>IV</v>
          </cell>
          <cell r="M109">
            <v>39173</v>
          </cell>
        </row>
        <row r="110">
          <cell r="C110" t="str">
            <v>I</v>
          </cell>
          <cell r="M110">
            <v>39203</v>
          </cell>
        </row>
        <row r="111">
          <cell r="C111" t="str">
            <v>II</v>
          </cell>
          <cell r="M111">
            <v>39234</v>
          </cell>
        </row>
        <row r="112">
          <cell r="C112" t="str">
            <v>III</v>
          </cell>
          <cell r="M112">
            <v>39264</v>
          </cell>
        </row>
        <row r="113">
          <cell r="M113">
            <v>39295</v>
          </cell>
        </row>
        <row r="114">
          <cell r="M114">
            <v>39326</v>
          </cell>
        </row>
        <row r="115">
          <cell r="M115">
            <v>39356</v>
          </cell>
        </row>
        <row r="116">
          <cell r="M116">
            <v>39387</v>
          </cell>
        </row>
        <row r="117">
          <cell r="M117">
            <v>39417</v>
          </cell>
        </row>
        <row r="118">
          <cell r="M118">
            <v>39448</v>
          </cell>
        </row>
        <row r="119">
          <cell r="M119">
            <v>39479</v>
          </cell>
        </row>
        <row r="120">
          <cell r="M120">
            <v>39508</v>
          </cell>
        </row>
        <row r="121">
          <cell r="M121">
            <v>39539</v>
          </cell>
        </row>
        <row r="122">
          <cell r="M122">
            <v>39569</v>
          </cell>
        </row>
        <row r="123">
          <cell r="M123">
            <v>39600</v>
          </cell>
        </row>
        <row r="124">
          <cell r="M124">
            <v>39630</v>
          </cell>
        </row>
        <row r="125">
          <cell r="M125">
            <v>39661</v>
          </cell>
        </row>
        <row r="126">
          <cell r="M126">
            <v>39692</v>
          </cell>
        </row>
        <row r="127">
          <cell r="M127">
            <v>39722</v>
          </cell>
        </row>
        <row r="128">
          <cell r="M128">
            <v>39753</v>
          </cell>
        </row>
        <row r="129">
          <cell r="M129">
            <v>39783</v>
          </cell>
        </row>
        <row r="130">
          <cell r="M130">
            <v>39814</v>
          </cell>
        </row>
        <row r="131">
          <cell r="M131">
            <v>39845</v>
          </cell>
        </row>
        <row r="132">
          <cell r="M132">
            <v>39873</v>
          </cell>
        </row>
        <row r="133">
          <cell r="M133">
            <v>39904</v>
          </cell>
        </row>
        <row r="134">
          <cell r="M134">
            <v>39934</v>
          </cell>
        </row>
        <row r="135">
          <cell r="M135">
            <v>39965</v>
          </cell>
        </row>
        <row r="136">
          <cell r="M136">
            <v>39995</v>
          </cell>
        </row>
        <row r="137">
          <cell r="M137">
            <v>40026</v>
          </cell>
        </row>
        <row r="138">
          <cell r="M138">
            <v>40057</v>
          </cell>
        </row>
        <row r="139">
          <cell r="M139">
            <v>40087</v>
          </cell>
        </row>
        <row r="140">
          <cell r="M140">
            <v>40118</v>
          </cell>
        </row>
        <row r="141">
          <cell r="M141">
            <v>40148</v>
          </cell>
        </row>
        <row r="142">
          <cell r="M142">
            <v>40179</v>
          </cell>
        </row>
        <row r="143">
          <cell r="M143">
            <v>40210</v>
          </cell>
        </row>
        <row r="144">
          <cell r="M144">
            <v>40238</v>
          </cell>
        </row>
        <row r="145">
          <cell r="M145">
            <v>40269</v>
          </cell>
        </row>
        <row r="146">
          <cell r="M146">
            <v>40299</v>
          </cell>
        </row>
        <row r="147">
          <cell r="M147">
            <v>40330</v>
          </cell>
        </row>
        <row r="148">
          <cell r="M148">
            <v>40360</v>
          </cell>
        </row>
        <row r="149">
          <cell r="M149">
            <v>40391</v>
          </cell>
        </row>
        <row r="150">
          <cell r="M150">
            <v>40422</v>
          </cell>
        </row>
        <row r="151">
          <cell r="M151">
            <v>40452</v>
          </cell>
        </row>
        <row r="152">
          <cell r="M152">
            <v>40483</v>
          </cell>
        </row>
        <row r="153">
          <cell r="M153">
            <v>40513</v>
          </cell>
        </row>
        <row r="154">
          <cell r="M154">
            <v>40544</v>
          </cell>
        </row>
        <row r="155">
          <cell r="M155">
            <v>40575</v>
          </cell>
        </row>
        <row r="156">
          <cell r="M156">
            <v>40603</v>
          </cell>
        </row>
        <row r="157">
          <cell r="M157">
            <v>40634</v>
          </cell>
        </row>
        <row r="158">
          <cell r="M158">
            <v>40664</v>
          </cell>
        </row>
        <row r="159">
          <cell r="M159">
            <v>40695</v>
          </cell>
        </row>
        <row r="160">
          <cell r="M160">
            <v>40725</v>
          </cell>
        </row>
        <row r="161">
          <cell r="M161">
            <v>40756</v>
          </cell>
        </row>
        <row r="162">
          <cell r="M162">
            <v>40787</v>
          </cell>
        </row>
        <row r="163">
          <cell r="M163">
            <v>40817</v>
          </cell>
        </row>
      </sheetData>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FP"/>
    </sheetNames>
    <sheetDataSet>
      <sheetData sheetId="0"/>
      <sheetData sheetId="1">
        <row r="7">
          <cell r="IV7" t="str">
            <v>H.4. Défice das Administrações Públicas, FBCF e Juros</v>
          </cell>
        </row>
        <row r="8">
          <cell r="IV8" t="str">
            <v>H.5.  Dívida Pública Bruta  - Definição do Eurostat</v>
          </cell>
        </row>
        <row r="9">
          <cell r="IV9" t="str">
            <v>H.6. Défice das Administrações Públicas e outras Transacções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1"/>
      <sheetName val="Folha2"/>
      <sheetName val="Folha3"/>
    </sheetNames>
    <sheetDataSet>
      <sheetData sheetId="0" refreshError="1"/>
      <sheetData sheetId="1">
        <row r="7">
          <cell r="D7" t="str">
            <v>1 - EGE</v>
          </cell>
        </row>
        <row r="8">
          <cell r="D8" t="str">
            <v>2 - PCM</v>
          </cell>
        </row>
        <row r="9">
          <cell r="D9" t="str">
            <v>3 - MNE</v>
          </cell>
        </row>
        <row r="10">
          <cell r="D10" t="str">
            <v>4 - MFAP</v>
          </cell>
        </row>
        <row r="11">
          <cell r="D11" t="str">
            <v>5 - MDN</v>
          </cell>
        </row>
        <row r="12">
          <cell r="D12" t="str">
            <v>6 - MAI</v>
          </cell>
        </row>
        <row r="13">
          <cell r="D13" t="str">
            <v>7 - MJ</v>
          </cell>
        </row>
        <row r="14">
          <cell r="D14" t="str">
            <v>8 - MEID</v>
          </cell>
        </row>
        <row r="15">
          <cell r="D15" t="str">
            <v>9 - MOPTC</v>
          </cell>
        </row>
        <row r="16">
          <cell r="D16" t="str">
            <v>10 - MAOT</v>
          </cell>
        </row>
        <row r="17">
          <cell r="D17" t="str">
            <v>11 - MAOT</v>
          </cell>
        </row>
        <row r="18">
          <cell r="D18" t="str">
            <v>12 - MTSS</v>
          </cell>
        </row>
        <row r="19">
          <cell r="D19" t="str">
            <v>13 - MS</v>
          </cell>
        </row>
        <row r="20">
          <cell r="D20" t="str">
            <v>14 - MEDU</v>
          </cell>
        </row>
        <row r="21">
          <cell r="D21" t="str">
            <v>15 - MCTES</v>
          </cell>
        </row>
        <row r="22">
          <cell r="D22" t="str">
            <v>16 - MCUL</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Receita extinta - INPUTS"/>
      <sheetName val="Receita extinta - OUTPUTS"/>
      <sheetName val="FluxosAutarquias-INPUT"/>
      <sheetName val="EmprestSFA"/>
      <sheetName val="UnidTesou"/>
      <sheetName val="PrevisãoExec"/>
      <sheetName val="RespPlurianuais"/>
      <sheetName val="LocFin"/>
      <sheetName val="LValores"/>
    </sheetNames>
    <sheetDataSet>
      <sheetData sheetId="0"/>
      <sheetData sheetId="1"/>
      <sheetData sheetId="2"/>
      <sheetData sheetId="3"/>
      <sheetData sheetId="4"/>
      <sheetData sheetId="5"/>
      <sheetData sheetId="6"/>
      <sheetData sheetId="7"/>
      <sheetData sheetId="8"/>
      <sheetData sheetId="9">
        <row r="7">
          <cell r="D7" t="str">
            <v>locação financeira</v>
          </cell>
        </row>
        <row r="8">
          <cell r="D8" t="str">
            <v>parcerias</v>
          </cell>
        </row>
        <row r="9">
          <cell r="D9" t="str">
            <v>projectos PIDDAC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_ageISC5a"/>
    </sheetNames>
    <sheetDataSet>
      <sheetData sheetId="0" refreshError="1">
        <row r="1">
          <cell r="A1" t="str">
            <v>LCNTRY</v>
          </cell>
          <cell r="B1" t="str">
            <v>LLVLEDUC</v>
          </cell>
          <cell r="C1" t="str">
            <v>p20</v>
          </cell>
          <cell r="D1" t="str">
            <v>p50</v>
          </cell>
        </row>
        <row r="2">
          <cell r="A2" t="str">
            <v>Argentina</v>
          </cell>
          <cell r="B2" t="str">
            <v>ISC5A</v>
          </cell>
          <cell r="C2">
            <v>19.291729469728001</v>
          </cell>
          <cell r="D2">
            <v>21.901384283180398</v>
          </cell>
        </row>
        <row r="3">
          <cell r="A3" t="str">
            <v>Australia</v>
          </cell>
          <cell r="B3" t="str">
            <v>ISC5A</v>
          </cell>
          <cell r="C3">
            <v>18.423403469915101</v>
          </cell>
          <cell r="D3">
            <v>19.8696322773344</v>
          </cell>
        </row>
        <row r="4">
          <cell r="A4" t="str">
            <v>Austria</v>
          </cell>
          <cell r="B4" t="str">
            <v>ISC5A</v>
          </cell>
          <cell r="C4">
            <v>19.134505924025898</v>
          </cell>
          <cell r="D4">
            <v>20.462142737756999</v>
          </cell>
        </row>
        <row r="5">
          <cell r="A5" t="str">
            <v>Belgium (Fl)</v>
          </cell>
          <cell r="B5" t="str">
            <v>ISC5A</v>
          </cell>
          <cell r="C5">
            <v>18.3456510067114</v>
          </cell>
          <cell r="D5">
            <v>18.898657718120798</v>
          </cell>
        </row>
        <row r="6">
          <cell r="A6" t="str">
            <v>Czech Republic</v>
          </cell>
          <cell r="B6" t="str">
            <v>ISC5A</v>
          </cell>
          <cell r="C6">
            <v>18.705766369047598</v>
          </cell>
          <cell r="D6">
            <v>19.6689660769356</v>
          </cell>
        </row>
        <row r="7">
          <cell r="A7" t="str">
            <v>Denmark</v>
          </cell>
          <cell r="B7" t="str">
            <v>ISC5A</v>
          </cell>
          <cell r="C7">
            <v>20.783328335832099</v>
          </cell>
          <cell r="D7">
            <v>22.437204222788498</v>
          </cell>
        </row>
        <row r="8">
          <cell r="A8" t="str">
            <v>Finland</v>
          </cell>
          <cell r="B8" t="str">
            <v>ISC5A</v>
          </cell>
          <cell r="C8">
            <v>19.881798756798801</v>
          </cell>
          <cell r="D8">
            <v>21.566177518164999</v>
          </cell>
        </row>
        <row r="9">
          <cell r="A9" t="str">
            <v>France</v>
          </cell>
          <cell r="B9" t="str">
            <v>ISC5A</v>
          </cell>
          <cell r="C9">
            <v>18.290915980431301</v>
          </cell>
          <cell r="D9">
            <v>18.887280342655298</v>
          </cell>
        </row>
        <row r="10">
          <cell r="A10" t="str">
            <v>Germany</v>
          </cell>
          <cell r="B10" t="str">
            <v>ISC5A</v>
          </cell>
          <cell r="C10">
            <v>20.058310267562899</v>
          </cell>
          <cell r="D10">
            <v>21.433004926108399</v>
          </cell>
        </row>
        <row r="11">
          <cell r="A11" t="str">
            <v>Hungary</v>
          </cell>
          <cell r="B11" t="str">
            <v>ISC5A</v>
          </cell>
          <cell r="C11">
            <v>19.1969164923885</v>
          </cell>
          <cell r="D11">
            <v>20.9898683276827</v>
          </cell>
        </row>
        <row r="12">
          <cell r="A12" t="str">
            <v>Iceland</v>
          </cell>
          <cell r="B12" t="str">
            <v>ISC5A</v>
          </cell>
          <cell r="C12">
            <v>20.896598639455799</v>
          </cell>
          <cell r="D12">
            <v>22.691304347826101</v>
          </cell>
        </row>
        <row r="13">
          <cell r="A13" t="str">
            <v>Indonesia</v>
          </cell>
          <cell r="B13" t="str">
            <v>ISC5A</v>
          </cell>
          <cell r="C13">
            <v>18.908083819080598</v>
          </cell>
          <cell r="D13">
            <v>19.658632932507501</v>
          </cell>
        </row>
        <row r="14">
          <cell r="A14" t="str">
            <v>Ireland</v>
          </cell>
          <cell r="B14" t="str">
            <v>ISC5A</v>
          </cell>
          <cell r="C14">
            <v>18.267867671143101</v>
          </cell>
          <cell r="D14">
            <v>18.962987225679701</v>
          </cell>
        </row>
        <row r="15">
          <cell r="A15" t="str">
            <v>Israel</v>
          </cell>
          <cell r="B15" t="str">
            <v>ISC5A</v>
          </cell>
          <cell r="C15">
            <v>21.363993558776201</v>
          </cell>
          <cell r="D15">
            <v>23.466992665036699</v>
          </cell>
        </row>
        <row r="16">
          <cell r="A16" t="str">
            <v>Jordan</v>
          </cell>
          <cell r="B16" t="str">
            <v>ISC5A</v>
          </cell>
          <cell r="C16">
            <v>18.2200234074569</v>
          </cell>
          <cell r="D16">
            <v>18.550058518642398</v>
          </cell>
        </row>
        <row r="17">
          <cell r="A17" t="str">
            <v>Malaysia</v>
          </cell>
          <cell r="B17" t="str">
            <v>ISC5A</v>
          </cell>
          <cell r="C17">
            <v>20.1392780838862</v>
          </cell>
          <cell r="D17">
            <v>22.654050302139499</v>
          </cell>
        </row>
        <row r="18">
          <cell r="A18" t="str">
            <v>Mexico</v>
          </cell>
          <cell r="B18" t="str">
            <v>ISC5A</v>
          </cell>
          <cell r="C18">
            <v>18.324831106070299</v>
          </cell>
          <cell r="D18">
            <v>19.483454300778799</v>
          </cell>
        </row>
        <row r="19">
          <cell r="A19" t="str">
            <v>Netherlands</v>
          </cell>
          <cell r="B19" t="str">
            <v>ISC5A</v>
          </cell>
          <cell r="C19">
            <v>18.4958522484771</v>
          </cell>
          <cell r="D19">
            <v>19.77646268782</v>
          </cell>
        </row>
        <row r="20">
          <cell r="A20" t="str">
            <v>New Zealand</v>
          </cell>
          <cell r="B20" t="str">
            <v>ISC5A</v>
          </cell>
          <cell r="C20">
            <v>18.9481471463349</v>
          </cell>
          <cell r="D20">
            <v>22.664659843467799</v>
          </cell>
        </row>
        <row r="21">
          <cell r="A21" t="str">
            <v>Norway</v>
          </cell>
          <cell r="B21" t="str">
            <v>ISC5A</v>
          </cell>
          <cell r="C21">
            <v>20.088650754992699</v>
          </cell>
          <cell r="D21">
            <v>21.623200000000001</v>
          </cell>
        </row>
        <row r="22">
          <cell r="A22" t="str">
            <v>Philippines</v>
          </cell>
          <cell r="B22" t="str">
            <v>ISC5A</v>
          </cell>
          <cell r="C22">
            <v>100</v>
          </cell>
          <cell r="D22">
            <v>100</v>
          </cell>
        </row>
        <row r="23">
          <cell r="A23" t="str">
            <v>Slovak Republic</v>
          </cell>
          <cell r="B23" t="str">
            <v>ISC5A</v>
          </cell>
          <cell r="C23">
            <v>18.561898327985102</v>
          </cell>
          <cell r="D23">
            <v>19.470703125</v>
          </cell>
        </row>
        <row r="24">
          <cell r="A24" t="str">
            <v>Spain</v>
          </cell>
          <cell r="B24" t="str">
            <v>ISC5A</v>
          </cell>
          <cell r="C24">
            <v>18.4243443369859</v>
          </cell>
          <cell r="D24">
            <v>19.1738597834409</v>
          </cell>
        </row>
        <row r="25">
          <cell r="A25" t="str">
            <v>Sweden</v>
          </cell>
          <cell r="B25" t="str">
            <v>ISC5A</v>
          </cell>
          <cell r="C25">
            <v>20.184982767109801</v>
          </cell>
          <cell r="D25">
            <v>22.664344912713801</v>
          </cell>
        </row>
        <row r="26">
          <cell r="A26" t="str">
            <v>Switzerland</v>
          </cell>
          <cell r="B26" t="str">
            <v>ISC5A</v>
          </cell>
          <cell r="C26">
            <v>20.265468006345799</v>
          </cell>
          <cell r="D26">
            <v>21.772153325817399</v>
          </cell>
        </row>
        <row r="27">
          <cell r="A27" t="str">
            <v>Turkey</v>
          </cell>
          <cell r="B27" t="str">
            <v>ISC5A</v>
          </cell>
          <cell r="C27">
            <v>18.335411049431698</v>
          </cell>
          <cell r="D27">
            <v>19.625161523259301</v>
          </cell>
        </row>
        <row r="28">
          <cell r="A28" t="str">
            <v>United Kingdom</v>
          </cell>
          <cell r="B28" t="str">
            <v>ISC5A</v>
          </cell>
          <cell r="C28">
            <v>18.4426579487222</v>
          </cell>
          <cell r="D28">
            <v>19.444996644061099</v>
          </cell>
        </row>
        <row r="29">
          <cell r="A29" t="str">
            <v>United States</v>
          </cell>
          <cell r="B29" t="str">
            <v>ISC5A</v>
          </cell>
          <cell r="C29">
            <v>18.430862929781402</v>
          </cell>
          <cell r="D29">
            <v>19.446144904386401</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5nr_2"/>
      <sheetName val="E8C3NE"/>
    </sheetNames>
    <sheetDataSet>
      <sheetData sheetId="0" refreshError="1">
        <row r="1">
          <cell r="A1" t="str">
            <v>LLVLEDUC</v>
          </cell>
          <cell r="B1" t="str">
            <v>DSEX</v>
          </cell>
          <cell r="C1" t="str">
            <v>DTYPMODE</v>
          </cell>
          <cell r="D1" t="str">
            <v>Argentina</v>
          </cell>
          <cell r="E1" t="str">
            <v>Australia</v>
          </cell>
          <cell r="F1" t="str">
            <v>Austria</v>
          </cell>
          <cell r="G1" t="str">
            <v>Belgium (Fl)</v>
          </cell>
          <cell r="H1" t="str">
            <v>Brazil</v>
          </cell>
          <cell r="I1" t="str">
            <v>Chile</v>
          </cell>
          <cell r="J1" t="str">
            <v>China</v>
          </cell>
          <cell r="K1" t="str">
            <v>Czech Republic</v>
          </cell>
          <cell r="L1" t="str">
            <v>Denmark</v>
          </cell>
          <cell r="M1" t="str">
            <v>Finland</v>
          </cell>
          <cell r="N1" t="str">
            <v>France</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Jamaica</v>
          </cell>
          <cell r="Y1" t="str">
            <v>Japan</v>
          </cell>
          <cell r="Z1" t="str">
            <v>Jordan</v>
          </cell>
          <cell r="AA1" t="str">
            <v>Korea</v>
          </cell>
          <cell r="AB1" t="str">
            <v>Luxembourg</v>
          </cell>
          <cell r="AC1" t="str">
            <v>Malaysia</v>
          </cell>
        </row>
        <row r="2">
          <cell r="A2" t="str">
            <v>ISC2</v>
          </cell>
          <cell r="B2">
            <v>1</v>
          </cell>
          <cell r="C2">
            <v>90</v>
          </cell>
          <cell r="D2">
            <v>33.584406312034503</v>
          </cell>
          <cell r="E2">
            <v>0</v>
          </cell>
          <cell r="F2">
            <v>0</v>
          </cell>
          <cell r="G2">
            <v>0</v>
          </cell>
          <cell r="H2" t="str">
            <v>xr</v>
          </cell>
          <cell r="I2" t="str">
            <v>xr</v>
          </cell>
          <cell r="J2" t="str">
            <v>xr</v>
          </cell>
          <cell r="K2">
            <v>0</v>
          </cell>
          <cell r="L2">
            <v>0</v>
          </cell>
          <cell r="M2">
            <v>0</v>
          </cell>
          <cell r="N2">
            <v>0</v>
          </cell>
          <cell r="O2">
            <v>0</v>
          </cell>
          <cell r="P2">
            <v>0</v>
          </cell>
          <cell r="Q2">
            <v>0</v>
          </cell>
          <cell r="R2">
            <v>0</v>
          </cell>
          <cell r="S2" t="str">
            <v>xr</v>
          </cell>
          <cell r="T2">
            <v>14.0026599387216</v>
          </cell>
          <cell r="U2">
            <v>0</v>
          </cell>
          <cell r="V2">
            <v>0</v>
          </cell>
          <cell r="W2">
            <v>0</v>
          </cell>
          <cell r="X2" t="str">
            <v>3.2 [x]</v>
          </cell>
          <cell r="Y2">
            <v>0</v>
          </cell>
          <cell r="Z2">
            <v>0.13801293470062401</v>
          </cell>
          <cell r="AA2">
            <v>0</v>
          </cell>
          <cell r="AB2">
            <v>0</v>
          </cell>
          <cell r="AC2">
            <v>0.85092189984990896</v>
          </cell>
        </row>
        <row r="3">
          <cell r="A3" t="str">
            <v>ISC2</v>
          </cell>
          <cell r="B3">
            <v>2</v>
          </cell>
          <cell r="C3">
            <v>90</v>
          </cell>
          <cell r="D3">
            <v>34.155498112348802</v>
          </cell>
          <cell r="E3">
            <v>0</v>
          </cell>
          <cell r="F3">
            <v>0</v>
          </cell>
          <cell r="G3">
            <v>0</v>
          </cell>
          <cell r="H3" t="str">
            <v>xr</v>
          </cell>
          <cell r="I3" t="str">
            <v>xr</v>
          </cell>
          <cell r="J3" t="str">
            <v>xr</v>
          </cell>
          <cell r="K3">
            <v>0</v>
          </cell>
          <cell r="L3">
            <v>0</v>
          </cell>
          <cell r="M3">
            <v>0</v>
          </cell>
          <cell r="N3">
            <v>0</v>
          </cell>
          <cell r="O3">
            <v>0</v>
          </cell>
          <cell r="P3">
            <v>0</v>
          </cell>
          <cell r="Q3">
            <v>0</v>
          </cell>
          <cell r="R3">
            <v>0</v>
          </cell>
          <cell r="S3" t="str">
            <v>xr</v>
          </cell>
          <cell r="T3">
            <v>15.5357279844172</v>
          </cell>
          <cell r="U3">
            <v>0</v>
          </cell>
          <cell r="V3">
            <v>0</v>
          </cell>
          <cell r="W3">
            <v>0</v>
          </cell>
          <cell r="X3" t="str">
            <v>2.0 [x]</v>
          </cell>
          <cell r="Y3">
            <v>0</v>
          </cell>
          <cell r="Z3">
            <v>0.376364320662401</v>
          </cell>
          <cell r="AA3">
            <v>0</v>
          </cell>
          <cell r="AB3">
            <v>0</v>
          </cell>
          <cell r="AC3">
            <v>0.98039638365661097</v>
          </cell>
        </row>
        <row r="4">
          <cell r="A4" t="str">
            <v>ISC2</v>
          </cell>
          <cell r="B4">
            <v>90</v>
          </cell>
          <cell r="C4">
            <v>90</v>
          </cell>
          <cell r="D4">
            <v>33.863467208314802</v>
          </cell>
          <cell r="E4">
            <v>0</v>
          </cell>
          <cell r="F4">
            <v>0</v>
          </cell>
          <cell r="G4">
            <v>0</v>
          </cell>
          <cell r="H4" t="str">
            <v>xr</v>
          </cell>
          <cell r="I4" t="str">
            <v>xr</v>
          </cell>
          <cell r="J4" t="str">
            <v>xr</v>
          </cell>
          <cell r="K4">
            <v>0</v>
          </cell>
          <cell r="L4">
            <v>0</v>
          </cell>
          <cell r="M4">
            <v>0</v>
          </cell>
          <cell r="N4">
            <v>0</v>
          </cell>
          <cell r="O4">
            <v>0</v>
          </cell>
          <cell r="P4">
            <v>0</v>
          </cell>
          <cell r="Q4">
            <v>0</v>
          </cell>
          <cell r="R4">
            <v>0</v>
          </cell>
          <cell r="S4" t="str">
            <v>xr</v>
          </cell>
          <cell r="T4">
            <v>14.758546181997101</v>
          </cell>
          <cell r="U4">
            <v>0</v>
          </cell>
          <cell r="V4">
            <v>0</v>
          </cell>
          <cell r="W4">
            <v>0</v>
          </cell>
          <cell r="X4" t="str">
            <v>2.6 [x]</v>
          </cell>
          <cell r="Y4">
            <v>0</v>
          </cell>
          <cell r="Z4">
            <v>0.253380476454661</v>
          </cell>
          <cell r="AA4">
            <v>0</v>
          </cell>
          <cell r="AB4">
            <v>0</v>
          </cell>
          <cell r="AC4">
            <v>0.91377527741849096</v>
          </cell>
        </row>
        <row r="5">
          <cell r="A5" t="str">
            <v>ISC3</v>
          </cell>
          <cell r="B5">
            <v>1</v>
          </cell>
          <cell r="C5">
            <v>90</v>
          </cell>
          <cell r="D5">
            <v>79.770896188529306</v>
          </cell>
          <cell r="E5" t="str">
            <v>m</v>
          </cell>
          <cell r="F5" t="str">
            <v>m</v>
          </cell>
          <cell r="G5">
            <v>88.511455151227807</v>
          </cell>
          <cell r="H5" t="str">
            <v>xr</v>
          </cell>
          <cell r="I5" t="str">
            <v>xr</v>
          </cell>
          <cell r="J5" t="str">
            <v>2.0 [x]</v>
          </cell>
          <cell r="K5">
            <v>101.958793670064</v>
          </cell>
          <cell r="L5">
            <v>115.08812309858099</v>
          </cell>
          <cell r="M5" t="str">
            <v>m</v>
          </cell>
          <cell r="N5">
            <v>89.599481455380101</v>
          </cell>
          <cell r="O5" t="str">
            <v>124.8 [x]</v>
          </cell>
          <cell r="P5">
            <v>114.714984648319</v>
          </cell>
          <cell r="Q5">
            <v>107.804425642517</v>
          </cell>
          <cell r="R5">
            <v>100.02662177380699</v>
          </cell>
          <cell r="S5" t="str">
            <v>xr</v>
          </cell>
          <cell r="T5">
            <v>41.735666558530397</v>
          </cell>
          <cell r="U5" t="str">
            <v>86.7 [x]</v>
          </cell>
          <cell r="V5" t="str">
            <v>m</v>
          </cell>
          <cell r="W5" t="str">
            <v>m</v>
          </cell>
          <cell r="X5" t="str">
            <v>73.4 [x]</v>
          </cell>
          <cell r="Y5" t="str">
            <v>95.1 [x]</v>
          </cell>
          <cell r="Z5">
            <v>71.5091180552932</v>
          </cell>
          <cell r="AA5" t="str">
            <v>85.3 [x]</v>
          </cell>
          <cell r="AB5">
            <v>114.399398750141</v>
          </cell>
          <cell r="AC5">
            <v>75.028821211817302</v>
          </cell>
        </row>
        <row r="6">
          <cell r="A6" t="str">
            <v>ISC3</v>
          </cell>
          <cell r="B6">
            <v>2</v>
          </cell>
          <cell r="C6">
            <v>90</v>
          </cell>
          <cell r="D6">
            <v>93.2333080245308</v>
          </cell>
          <cell r="E6" t="str">
            <v>m</v>
          </cell>
          <cell r="F6" t="str">
            <v>m</v>
          </cell>
          <cell r="G6">
            <v>91.214031152929707</v>
          </cell>
          <cell r="H6" t="str">
            <v>xr</v>
          </cell>
          <cell r="I6" t="str">
            <v>xr</v>
          </cell>
          <cell r="J6" t="str">
            <v>1.6 [x]</v>
          </cell>
          <cell r="K6">
            <v>101.322624551969</v>
          </cell>
          <cell r="L6">
            <v>144.307438997285</v>
          </cell>
          <cell r="M6" t="str">
            <v>m</v>
          </cell>
          <cell r="N6">
            <v>91.671047566425202</v>
          </cell>
          <cell r="O6" t="str">
            <v>125.5 [x]</v>
          </cell>
          <cell r="P6">
            <v>125.25664623853901</v>
          </cell>
          <cell r="Q6">
            <v>109.28642658869801</v>
          </cell>
          <cell r="R6">
            <v>115.788821188778</v>
          </cell>
          <cell r="S6" t="str">
            <v>xr</v>
          </cell>
          <cell r="T6">
            <v>34.447144593964701</v>
          </cell>
          <cell r="U6" t="str">
            <v>95.2 [x]</v>
          </cell>
          <cell r="V6" t="str">
            <v>m</v>
          </cell>
          <cell r="W6" t="str">
            <v>m</v>
          </cell>
          <cell r="X6" t="str">
            <v>78.4 [x]</v>
          </cell>
          <cell r="Y6" t="str">
            <v>96.9 [x]</v>
          </cell>
          <cell r="Z6">
            <v>75.2956897406238</v>
          </cell>
          <cell r="AA6" t="str">
            <v>83.4 [x]</v>
          </cell>
          <cell r="AB6">
            <v>117.052174345444</v>
          </cell>
          <cell r="AC6">
            <v>91.950511387883907</v>
          </cell>
        </row>
        <row r="7">
          <cell r="A7" t="str">
            <v>ISC3</v>
          </cell>
          <cell r="B7">
            <v>90</v>
          </cell>
          <cell r="C7">
            <v>90</v>
          </cell>
          <cell r="D7">
            <v>86.417893947743707</v>
          </cell>
          <cell r="E7" t="str">
            <v>m</v>
          </cell>
          <cell r="F7" t="str">
            <v>m</v>
          </cell>
          <cell r="G7">
            <v>89.832295429468402</v>
          </cell>
          <cell r="H7" t="str">
            <v>xr</v>
          </cell>
          <cell r="I7" t="str">
            <v>xr</v>
          </cell>
          <cell r="J7" t="str">
            <v>15.1 [x]</v>
          </cell>
          <cell r="K7">
            <v>101.641877134583</v>
          </cell>
          <cell r="L7">
            <v>129.41878138339899</v>
          </cell>
          <cell r="M7" t="str">
            <v>m</v>
          </cell>
          <cell r="N7">
            <v>90.616369657707693</v>
          </cell>
          <cell r="O7" t="str">
            <v>125.2 [x]</v>
          </cell>
          <cell r="P7">
            <v>119.839195783744</v>
          </cell>
          <cell r="Q7">
            <v>108.53277139660101</v>
          </cell>
          <cell r="R7">
            <v>107.88295764569401</v>
          </cell>
          <cell r="S7" t="str">
            <v>xr</v>
          </cell>
          <cell r="T7">
            <v>38.136828540559797</v>
          </cell>
          <cell r="U7" t="str">
            <v>90.8 [x]</v>
          </cell>
          <cell r="V7" t="str">
            <v>m</v>
          </cell>
          <cell r="W7" t="str">
            <v>m</v>
          </cell>
          <cell r="X7" t="str">
            <v>75.9 [x]</v>
          </cell>
          <cell r="Y7" t="str">
            <v>95.9 [x]</v>
          </cell>
          <cell r="Z7">
            <v>73.394779288286102</v>
          </cell>
          <cell r="AA7" t="str">
            <v>84.4 [x]</v>
          </cell>
          <cell r="AB7">
            <v>115.549883934988</v>
          </cell>
          <cell r="AC7">
            <v>83.238576240309101</v>
          </cell>
        </row>
        <row r="8">
          <cell r="A8" t="str">
            <v>ISC4</v>
          </cell>
          <cell r="B8">
            <v>1</v>
          </cell>
          <cell r="C8">
            <v>90</v>
          </cell>
          <cell r="D8" t="str">
            <v>a</v>
          </cell>
          <cell r="E8" t="str">
            <v>m</v>
          </cell>
          <cell r="F8" t="str">
            <v>m</v>
          </cell>
          <cell r="G8">
            <v>15.6954959753549</v>
          </cell>
          <cell r="H8" t="str">
            <v>m</v>
          </cell>
          <cell r="I8" t="str">
            <v>a</v>
          </cell>
          <cell r="J8" t="str">
            <v>xr</v>
          </cell>
          <cell r="K8">
            <v>15.0626289829304</v>
          </cell>
          <cell r="L8">
            <v>4.0242643631456003</v>
          </cell>
          <cell r="M8" t="str">
            <v>m</v>
          </cell>
          <cell r="N8">
            <v>2.2059968316419098</v>
          </cell>
          <cell r="O8" t="str">
            <v>xr</v>
          </cell>
          <cell r="P8" t="str">
            <v>m</v>
          </cell>
          <cell r="Q8">
            <v>39.713376019218501</v>
          </cell>
          <cell r="R8">
            <v>11.2257455387675</v>
          </cell>
          <cell r="S8" t="str">
            <v>m</v>
          </cell>
          <cell r="T8" t="str">
            <v>a</v>
          </cell>
          <cell r="U8" t="str">
            <v>21.8 [x]</v>
          </cell>
          <cell r="V8" t="str">
            <v>m</v>
          </cell>
          <cell r="W8" t="str">
            <v>m</v>
          </cell>
          <cell r="X8" t="str">
            <v>3.6 [x]</v>
          </cell>
          <cell r="Y8" t="str">
            <v>xr</v>
          </cell>
          <cell r="Z8" t="str">
            <v>a</v>
          </cell>
          <cell r="AA8" t="str">
            <v>a</v>
          </cell>
          <cell r="AB8" t="str">
            <v>m</v>
          </cell>
          <cell r="AC8">
            <v>11.3708133951446</v>
          </cell>
        </row>
        <row r="9">
          <cell r="A9" t="str">
            <v>ISC4</v>
          </cell>
          <cell r="B9">
            <v>2</v>
          </cell>
          <cell r="C9">
            <v>90</v>
          </cell>
          <cell r="D9" t="str">
            <v>a</v>
          </cell>
          <cell r="E9" t="str">
            <v>m</v>
          </cell>
          <cell r="F9" t="str">
            <v>m</v>
          </cell>
          <cell r="G9">
            <v>16.553939205927101</v>
          </cell>
          <cell r="H9" t="str">
            <v>m</v>
          </cell>
          <cell r="I9" t="str">
            <v>a</v>
          </cell>
          <cell r="J9" t="str">
            <v>xr</v>
          </cell>
          <cell r="K9">
            <v>12.474768497240101</v>
          </cell>
          <cell r="L9">
            <v>1.45814627826268</v>
          </cell>
          <cell r="M9" t="str">
            <v>m</v>
          </cell>
          <cell r="N9">
            <v>3.0932432284157398</v>
          </cell>
          <cell r="O9" t="str">
            <v>xr</v>
          </cell>
          <cell r="P9" t="str">
            <v>m</v>
          </cell>
          <cell r="Q9">
            <v>42.112562919579801</v>
          </cell>
          <cell r="R9">
            <v>4.3518461486395799</v>
          </cell>
          <cell r="S9" t="str">
            <v>m</v>
          </cell>
          <cell r="T9" t="str">
            <v>a</v>
          </cell>
          <cell r="U9" t="str">
            <v>50.9 [x]</v>
          </cell>
          <cell r="V9" t="str">
            <v>m</v>
          </cell>
          <cell r="W9" t="str">
            <v>m</v>
          </cell>
          <cell r="X9" t="str">
            <v>6.6 [x]</v>
          </cell>
          <cell r="Y9" t="str">
            <v>xr</v>
          </cell>
          <cell r="Z9" t="str">
            <v>a</v>
          </cell>
          <cell r="AA9" t="str">
            <v>a</v>
          </cell>
          <cell r="AB9" t="str">
            <v>m</v>
          </cell>
          <cell r="AC9">
            <v>8.1688270807295993</v>
          </cell>
        </row>
        <row r="10">
          <cell r="A10" t="str">
            <v>ISC4</v>
          </cell>
          <cell r="B10">
            <v>90</v>
          </cell>
          <cell r="C10">
            <v>90</v>
          </cell>
          <cell r="D10" t="str">
            <v>a</v>
          </cell>
          <cell r="E10" t="str">
            <v>m</v>
          </cell>
          <cell r="F10" t="str">
            <v>m</v>
          </cell>
          <cell r="G10">
            <v>16.108168840155599</v>
          </cell>
          <cell r="H10" t="str">
            <v>m</v>
          </cell>
          <cell r="I10" t="str">
            <v>a</v>
          </cell>
          <cell r="J10" t="str">
            <v>xr</v>
          </cell>
          <cell r="K10">
            <v>13.7943793867151</v>
          </cell>
          <cell r="L10">
            <v>2.7603471966239801</v>
          </cell>
          <cell r="M10" t="str">
            <v>m</v>
          </cell>
          <cell r="N10">
            <v>2.6494233287812698</v>
          </cell>
          <cell r="O10" t="str">
            <v>xr</v>
          </cell>
          <cell r="P10" t="str">
            <v>m</v>
          </cell>
          <cell r="Q10">
            <v>40.901665351751198</v>
          </cell>
          <cell r="R10">
            <v>7.8206216433684403</v>
          </cell>
          <cell r="S10" t="str">
            <v>m</v>
          </cell>
          <cell r="T10" t="str">
            <v>a</v>
          </cell>
          <cell r="U10" t="str">
            <v>36.1 [x]</v>
          </cell>
          <cell r="V10" t="str">
            <v>m</v>
          </cell>
          <cell r="W10" t="str">
            <v>m</v>
          </cell>
          <cell r="X10" t="str">
            <v>5.1 [x]</v>
          </cell>
          <cell r="Y10" t="str">
            <v>xr</v>
          </cell>
          <cell r="Z10" t="str">
            <v>a</v>
          </cell>
          <cell r="AA10" t="str">
            <v>a</v>
          </cell>
          <cell r="AB10" t="str">
            <v>m</v>
          </cell>
          <cell r="AC10">
            <v>9.82898879922719</v>
          </cell>
        </row>
        <row r="11">
          <cell r="A11" t="str">
            <v>ISC5A</v>
          </cell>
          <cell r="B11">
            <v>1</v>
          </cell>
          <cell r="C11">
            <v>90</v>
          </cell>
          <cell r="D11">
            <v>31.349962932846399</v>
          </cell>
          <cell r="E11">
            <v>51.978737809607601</v>
          </cell>
          <cell r="F11">
            <v>29.550151668998499</v>
          </cell>
          <cell r="G11">
            <v>35.6465347357978</v>
          </cell>
          <cell r="H11" t="str">
            <v>xr</v>
          </cell>
          <cell r="I11" t="str">
            <v>xr</v>
          </cell>
          <cell r="J11" t="str">
            <v>xr</v>
          </cell>
          <cell r="K11">
            <v>25.770607716420798</v>
          </cell>
          <cell r="L11">
            <v>27.020576905134</v>
          </cell>
          <cell r="M11">
            <v>61.654333194166803</v>
          </cell>
          <cell r="N11">
            <v>30.2208675833283</v>
          </cell>
          <cell r="O11">
            <v>29.972274126661802</v>
          </cell>
          <cell r="P11" t="str">
            <v>m</v>
          </cell>
          <cell r="Q11" t="str">
            <v>59.6 [x]</v>
          </cell>
          <cell r="R11">
            <v>47.805083618195901</v>
          </cell>
          <cell r="S11" t="str">
            <v>m</v>
          </cell>
          <cell r="T11">
            <v>16.295856956136699</v>
          </cell>
          <cell r="U11" t="str">
            <v>28.6 [x]</v>
          </cell>
          <cell r="V11">
            <v>43.812207142518197</v>
          </cell>
          <cell r="W11" t="str">
            <v>m [37.4]</v>
          </cell>
          <cell r="X11" t="str">
            <v>5.8 [x]</v>
          </cell>
          <cell r="Y11" t="str">
            <v>45.2 [x]</v>
          </cell>
          <cell r="Z11">
            <v>29.400504330718999</v>
          </cell>
          <cell r="AA11" t="str">
            <v>50.7 [x]</v>
          </cell>
          <cell r="AB11" t="str">
            <v>m</v>
          </cell>
          <cell r="AC11">
            <v>18.634774345376201</v>
          </cell>
        </row>
        <row r="12">
          <cell r="A12" t="str">
            <v>ISC5A</v>
          </cell>
          <cell r="B12">
            <v>2</v>
          </cell>
          <cell r="C12">
            <v>90</v>
          </cell>
          <cell r="D12">
            <v>69.678864595594405</v>
          </cell>
          <cell r="E12">
            <v>66.417528880525595</v>
          </cell>
          <cell r="F12">
            <v>37.148565856767902</v>
          </cell>
          <cell r="G12">
            <v>35.676238729390001</v>
          </cell>
          <cell r="H12" t="str">
            <v>xr</v>
          </cell>
          <cell r="I12" t="str">
            <v>xr</v>
          </cell>
          <cell r="J12" t="str">
            <v>xr</v>
          </cell>
          <cell r="K12">
            <v>23.586434351545002</v>
          </cell>
          <cell r="L12">
            <v>31.524648520443801</v>
          </cell>
          <cell r="M12">
            <v>81.200585181418504</v>
          </cell>
          <cell r="N12">
            <v>43.574464522309398</v>
          </cell>
          <cell r="O12">
            <v>30.453915558676499</v>
          </cell>
          <cell r="P12" t="str">
            <v>m</v>
          </cell>
          <cell r="Q12" t="str">
            <v>69.5 [x]</v>
          </cell>
          <cell r="R12">
            <v>83.675293479843802</v>
          </cell>
          <cell r="S12" t="str">
            <v>m</v>
          </cell>
          <cell r="T12">
            <v>11.294561684114701</v>
          </cell>
          <cell r="U12" t="str">
            <v>34.1 [x]</v>
          </cell>
          <cell r="V12">
            <v>53.551266016967702</v>
          </cell>
          <cell r="W12" t="str">
            <v>m [47.6]</v>
          </cell>
          <cell r="X12" t="str">
            <v>12.7 [x]</v>
          </cell>
          <cell r="Y12" t="str">
            <v>28.8 [x]</v>
          </cell>
          <cell r="Z12">
            <v>30.175867242541901</v>
          </cell>
          <cell r="AA12" t="str">
            <v>43.5 [x]</v>
          </cell>
          <cell r="AB12" t="str">
            <v>m</v>
          </cell>
          <cell r="AC12">
            <v>25.336573262958101</v>
          </cell>
        </row>
        <row r="13">
          <cell r="A13" t="str">
            <v>ISC5A</v>
          </cell>
          <cell r="B13">
            <v>90</v>
          </cell>
          <cell r="C13">
            <v>90</v>
          </cell>
          <cell r="D13">
            <v>50.386419309721397</v>
          </cell>
          <cell r="E13">
            <v>59.030297669406501</v>
          </cell>
          <cell r="F13">
            <v>33.2478680998952</v>
          </cell>
          <cell r="G13">
            <v>35.641845706058596</v>
          </cell>
          <cell r="H13" t="str">
            <v>xr</v>
          </cell>
          <cell r="I13" t="str">
            <v>xr</v>
          </cell>
          <cell r="J13" t="str">
            <v>7.8 [x]</v>
          </cell>
          <cell r="K13">
            <v>24.705096363967701</v>
          </cell>
          <cell r="L13">
            <v>29.2293830235709</v>
          </cell>
          <cell r="M13">
            <v>71.223341599013295</v>
          </cell>
          <cell r="N13">
            <v>36.754648310396902</v>
          </cell>
          <cell r="O13">
            <v>30.2026337483092</v>
          </cell>
          <cell r="P13" t="str">
            <v>m</v>
          </cell>
          <cell r="Q13" t="str">
            <v>64.5 [x]</v>
          </cell>
          <cell r="R13">
            <v>65.609043097373203</v>
          </cell>
          <cell r="S13" t="str">
            <v>m</v>
          </cell>
          <cell r="T13">
            <v>13.850937790503201</v>
          </cell>
          <cell r="U13" t="str">
            <v>31.3 [x]</v>
          </cell>
          <cell r="V13">
            <v>48.596139799529404</v>
          </cell>
          <cell r="W13" t="str">
            <v>m [42.3]</v>
          </cell>
          <cell r="X13" t="str">
            <v>9.3 [x]</v>
          </cell>
          <cell r="Y13" t="str">
            <v>37.2 [x]</v>
          </cell>
          <cell r="Z13" t="str">
            <v>29.8 [x]</v>
          </cell>
          <cell r="AA13" t="str">
            <v>47.2 [x]</v>
          </cell>
          <cell r="AB13" t="str">
            <v>m</v>
          </cell>
          <cell r="AC13">
            <v>21.842024407682601</v>
          </cell>
        </row>
        <row r="14">
          <cell r="A14" t="str">
            <v>ISC5B</v>
          </cell>
          <cell r="B14">
            <v>1</v>
          </cell>
          <cell r="C14">
            <v>90</v>
          </cell>
          <cell r="D14">
            <v>18.416416305126699</v>
          </cell>
          <cell r="E14" t="str">
            <v>m</v>
          </cell>
          <cell r="F14" t="str">
            <v>m</v>
          </cell>
          <cell r="G14">
            <v>28.260455513706301</v>
          </cell>
          <cell r="H14" t="str">
            <v>m</v>
          </cell>
          <cell r="I14" t="str">
            <v>xr</v>
          </cell>
          <cell r="J14" t="str">
            <v>xr</v>
          </cell>
          <cell r="K14">
            <v>5.9265510964123296</v>
          </cell>
          <cell r="L14">
            <v>25.635605358593601</v>
          </cell>
          <cell r="M14" t="str">
            <v>a</v>
          </cell>
          <cell r="N14">
            <v>21.9720228728739</v>
          </cell>
          <cell r="O14">
            <v>9.0231792667724697</v>
          </cell>
          <cell r="P14" t="str">
            <v>m</v>
          </cell>
          <cell r="Q14" t="str">
            <v>1.1 [x]</v>
          </cell>
          <cell r="R14">
            <v>10.790301409068899</v>
          </cell>
          <cell r="S14" t="str">
            <v>m</v>
          </cell>
          <cell r="T14">
            <v>7.3308479353090004</v>
          </cell>
          <cell r="U14" t="str">
            <v>23.4 [x]</v>
          </cell>
          <cell r="V14">
            <v>25.835489887791599</v>
          </cell>
          <cell r="W14" t="str">
            <v>m [.5]</v>
          </cell>
          <cell r="X14" t="str">
            <v>9.8 [x]</v>
          </cell>
          <cell r="Y14" t="str">
            <v>20.6 [x]</v>
          </cell>
          <cell r="Z14" t="str">
            <v>xr</v>
          </cell>
          <cell r="AA14" t="str">
            <v>54.3 [x]</v>
          </cell>
          <cell r="AB14" t="str">
            <v>m</v>
          </cell>
          <cell r="AC14">
            <v>23.838158147141201</v>
          </cell>
        </row>
        <row r="15">
          <cell r="A15" t="str">
            <v>ISC5B</v>
          </cell>
          <cell r="B15">
            <v>2</v>
          </cell>
          <cell r="C15">
            <v>90</v>
          </cell>
          <cell r="D15">
            <v>40.815869372020998</v>
          </cell>
          <cell r="E15" t="str">
            <v>m</v>
          </cell>
          <cell r="F15" t="str">
            <v>m</v>
          </cell>
          <cell r="G15">
            <v>39.265152869657101</v>
          </cell>
          <cell r="H15" t="str">
            <v>m</v>
          </cell>
          <cell r="I15" t="str">
            <v>xr</v>
          </cell>
          <cell r="J15" t="str">
            <v>xr</v>
          </cell>
          <cell r="K15">
            <v>12.071411279179101</v>
          </cell>
          <cell r="L15">
            <v>44.924784787244199</v>
          </cell>
          <cell r="M15" t="str">
            <v>a</v>
          </cell>
          <cell r="N15">
            <v>21.0135707773502</v>
          </cell>
          <cell r="O15">
            <v>18.203531490777401</v>
          </cell>
          <cell r="P15" t="str">
            <v>m</v>
          </cell>
          <cell r="Q15" t="str">
            <v>1.9 [x]</v>
          </cell>
          <cell r="R15">
            <v>8.8092300026218595</v>
          </cell>
          <cell r="S15" t="str">
            <v>m</v>
          </cell>
          <cell r="T15">
            <v>8.5301443187472703</v>
          </cell>
          <cell r="U15" t="str">
            <v>27.8 [x]</v>
          </cell>
          <cell r="V15">
            <v>35.844840440568497</v>
          </cell>
          <cell r="W15" t="str">
            <v>m [1.1]</v>
          </cell>
          <cell r="X15" t="str">
            <v>22.4 [x]</v>
          </cell>
          <cell r="Y15" t="str">
            <v>41.1 [x]</v>
          </cell>
          <cell r="Z15" t="str">
            <v>xr</v>
          </cell>
          <cell r="AA15" t="str">
            <v>52.3 [x]</v>
          </cell>
          <cell r="AB15" t="str">
            <v>m</v>
          </cell>
          <cell r="AC15">
            <v>24.9098160715353</v>
          </cell>
        </row>
        <row r="16">
          <cell r="A16" t="str">
            <v>ISC5B</v>
          </cell>
          <cell r="B16">
            <v>90</v>
          </cell>
          <cell r="C16">
            <v>90</v>
          </cell>
          <cell r="D16">
            <v>29.5412337642043</v>
          </cell>
          <cell r="E16" t="str">
            <v>m</v>
          </cell>
          <cell r="F16" t="str">
            <v>m</v>
          </cell>
          <cell r="G16">
            <v>33.607769054536398</v>
          </cell>
          <cell r="H16" t="str">
            <v>m</v>
          </cell>
          <cell r="I16" t="str">
            <v>xr</v>
          </cell>
          <cell r="J16" t="str">
            <v>5.6 [x]</v>
          </cell>
          <cell r="K16">
            <v>8.9259829949137703</v>
          </cell>
          <cell r="L16">
            <v>35.122867201430601</v>
          </cell>
          <cell r="M16" t="str">
            <v>a</v>
          </cell>
          <cell r="N16">
            <v>21.496672872088698</v>
          </cell>
          <cell r="O16">
            <v>13.504986989748501</v>
          </cell>
          <cell r="P16" t="str">
            <v>m</v>
          </cell>
          <cell r="Q16" t="str">
            <v>1.5 [x]</v>
          </cell>
          <cell r="R16">
            <v>9.8101562066153392</v>
          </cell>
          <cell r="S16" t="str">
            <v>m</v>
          </cell>
          <cell r="T16">
            <v>7.9168533319824599</v>
          </cell>
          <cell r="U16" t="str">
            <v>25.6 [x]</v>
          </cell>
          <cell r="V16">
            <v>30.722868003480599</v>
          </cell>
          <cell r="W16" t="str">
            <v>m [.8]</v>
          </cell>
          <cell r="X16" t="str">
            <v>16.2 [x]</v>
          </cell>
          <cell r="Y16" t="str">
            <v>30.6 [x]</v>
          </cell>
          <cell r="Z16" t="str">
            <v>xr</v>
          </cell>
          <cell r="AA16" t="str">
            <v>53.3 [x]</v>
          </cell>
          <cell r="AB16" t="str">
            <v>m</v>
          </cell>
          <cell r="AC16">
            <v>24.340676243113101</v>
          </cell>
        </row>
      </sheetData>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s>
    <sheetDataSet>
      <sheetData sheetId="0" refreshError="1"/>
      <sheetData sheetId="1"/>
      <sheetData sheetId="2"/>
      <sheetData sheetId="3"/>
      <sheetData sheetId="4"/>
      <sheetData sheetId="5"/>
      <sheetData sheetId="6"/>
      <sheetData sheetId="7"/>
      <sheetData sheetId="8"/>
      <sheetData sheetId="9"/>
      <sheetData sheetId="10" refreshError="1">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PSituação"/>
    </sheetNames>
    <sheetDataSet>
      <sheetData sheetId="0">
        <row r="6">
          <cell r="P6" t="str">
            <v>1 - Retenção de Dotação</v>
          </cell>
          <cell r="Q6" t="str">
            <v>PLC/STF do mês de:</v>
          </cell>
        </row>
        <row r="7">
          <cell r="P7" t="str">
            <v>2- Não análise de processos</v>
          </cell>
          <cell r="Q7" t="str">
            <v>Processo SGD n.º: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_desp pens"/>
      <sheetName val="graf"/>
      <sheetName val="gráficos_presentation"/>
    </sheetNames>
    <sheetDataSet>
      <sheetData sheetId="0"/>
      <sheetData sheetId="1">
        <row r="4">
          <cell r="B4" t="str">
            <v>Public pension spending after reform</v>
          </cell>
          <cell r="D4" t="str">
            <v>Public pension spending before reform</v>
          </cell>
        </row>
        <row r="5">
          <cell r="A5">
            <v>2007</v>
          </cell>
          <cell r="B5">
            <v>11.372499078246033</v>
          </cell>
          <cell r="D5">
            <v>11.430524429499282</v>
          </cell>
        </row>
        <row r="6">
          <cell r="A6">
            <v>2010</v>
          </cell>
          <cell r="B6">
            <v>11.938334942124946</v>
          </cell>
          <cell r="D6">
            <v>12.094663340074336</v>
          </cell>
        </row>
        <row r="7">
          <cell r="A7">
            <v>2020</v>
          </cell>
          <cell r="B7">
            <v>12.369116675982257</v>
          </cell>
          <cell r="D7">
            <v>13.292684917092355</v>
          </cell>
        </row>
        <row r="8">
          <cell r="A8">
            <v>2030</v>
          </cell>
          <cell r="B8">
            <v>12.606708776290231</v>
          </cell>
          <cell r="D8">
            <v>14.681214142939982</v>
          </cell>
        </row>
        <row r="9">
          <cell r="A9">
            <v>2040</v>
          </cell>
          <cell r="B9">
            <v>12.495084852480874</v>
          </cell>
          <cell r="D9">
            <v>15.543899384098982</v>
          </cell>
        </row>
        <row r="10">
          <cell r="A10">
            <v>2050</v>
          </cell>
          <cell r="B10">
            <v>13.332487612358946</v>
          </cell>
          <cell r="D10">
            <v>16.887892144937588</v>
          </cell>
        </row>
        <row r="11">
          <cell r="A11">
            <v>2060</v>
          </cell>
          <cell r="B11">
            <v>13.438629928145282</v>
          </cell>
          <cell r="D11">
            <v>17.538629928145284</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lha de Informação"/>
      <sheetName val="Mensais Intra, Extra"/>
      <sheetName val="Mensais Países"/>
      <sheetName val="Mensais CGCE"/>
      <sheetName val="Mensais NC"/>
      <sheetName val="VH mensais"/>
      <sheetName val="VHA mensais"/>
      <sheetName val="Anuais"/>
      <sheetName val="VH anuais"/>
      <sheetName val="Semestrais"/>
      <sheetName val="VH semestrais"/>
      <sheetName val="Trimestrais"/>
      <sheetName val="VH trimestrais"/>
      <sheetName val="Gráfico"/>
      <sheetName val="Intra, Extra (após 2006)"/>
      <sheetName val="VH,VHA Mensais (após 2006)"/>
      <sheetName val="Trimestr., VH Trim. (após 2006)"/>
      <sheetName val="Semestrais, VH Sem. (após 2006)"/>
      <sheetName val="Anuais, VH anuais (após 2006)"/>
    </sheetNames>
    <sheetDataSet>
      <sheetData sheetId="0"/>
      <sheetData sheetId="1">
        <row r="1">
          <cell r="F1" t="str">
            <v>S-Intra</v>
          </cell>
          <cell r="G1" t="str">
            <v>S-Extra</v>
          </cell>
          <cell r="H1" t="str">
            <v>S-Inter</v>
          </cell>
          <cell r="J1" t="str">
            <v>Tx-Intra</v>
          </cell>
          <cell r="K1" t="str">
            <v>Tx-Extra</v>
          </cell>
          <cell r="L1" t="str">
            <v>Tx-Inter</v>
          </cell>
        </row>
        <row r="2">
          <cell r="E2" t="str">
            <v>Saldo</v>
          </cell>
          <cell r="I2" t="str">
            <v>Taxa de Cobertura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if_Orgânica"/>
      <sheetName val="MIN"/>
      <sheetName val="TOTAIS"/>
    </sheetNames>
    <sheetDataSet>
      <sheetData sheetId="0">
        <row r="2">
          <cell r="I2" t="str">
            <v>ACL</v>
          </cell>
        </row>
        <row r="3">
          <cell r="I3" t="str">
            <v>CCCM</v>
          </cell>
        </row>
        <row r="4">
          <cell r="I4" t="str">
            <v>CNAVES</v>
          </cell>
        </row>
        <row r="5">
          <cell r="I5" t="str">
            <v>DGES</v>
          </cell>
        </row>
        <row r="6">
          <cell r="I6" t="str">
            <v>ESE01</v>
          </cell>
        </row>
        <row r="7">
          <cell r="I7" t="str">
            <v>ESE02</v>
          </cell>
        </row>
        <row r="8">
          <cell r="I8" t="str">
            <v>ESE03</v>
          </cell>
        </row>
        <row r="9">
          <cell r="I9" t="str">
            <v>ESE04</v>
          </cell>
        </row>
        <row r="10">
          <cell r="I10" t="str">
            <v>ESE05</v>
          </cell>
        </row>
        <row r="11">
          <cell r="I11" t="str">
            <v>ESE06</v>
          </cell>
        </row>
        <row r="12">
          <cell r="I12" t="str">
            <v>ESHTE</v>
          </cell>
        </row>
        <row r="13">
          <cell r="I13" t="str">
            <v>EUL</v>
          </cell>
        </row>
        <row r="14">
          <cell r="I14" t="str">
            <v>FAS</v>
          </cell>
        </row>
        <row r="15">
          <cell r="I15" t="str">
            <v>FCT</v>
          </cell>
        </row>
        <row r="16">
          <cell r="I16" t="str">
            <v>GEFCES</v>
          </cell>
        </row>
        <row r="17">
          <cell r="I17" t="str">
            <v>GM</v>
          </cell>
        </row>
        <row r="18">
          <cell r="I18" t="str">
            <v>GRICES</v>
          </cell>
        </row>
        <row r="19">
          <cell r="I19" t="str">
            <v>GSECTES</v>
          </cell>
        </row>
        <row r="20">
          <cell r="I20" t="str">
            <v>IGCES</v>
          </cell>
        </row>
        <row r="21">
          <cell r="I21" t="str">
            <v>IICT</v>
          </cell>
        </row>
        <row r="22">
          <cell r="I22" t="str">
            <v>IM</v>
          </cell>
        </row>
        <row r="23">
          <cell r="I23" t="str">
            <v>IP01</v>
          </cell>
        </row>
        <row r="24">
          <cell r="I24" t="str">
            <v>IP02</v>
          </cell>
        </row>
        <row r="25">
          <cell r="I25" t="str">
            <v>IP03</v>
          </cell>
        </row>
        <row r="26">
          <cell r="I26" t="str">
            <v>IP04</v>
          </cell>
        </row>
        <row r="27">
          <cell r="I27" t="str">
            <v>IP05</v>
          </cell>
        </row>
        <row r="28">
          <cell r="I28" t="str">
            <v>IP06</v>
          </cell>
        </row>
        <row r="29">
          <cell r="I29" t="str">
            <v>IP07</v>
          </cell>
        </row>
        <row r="30">
          <cell r="I30" t="str">
            <v>IP08</v>
          </cell>
        </row>
        <row r="31">
          <cell r="I31" t="str">
            <v>IP09</v>
          </cell>
        </row>
        <row r="32">
          <cell r="I32" t="str">
            <v>IP10</v>
          </cell>
        </row>
        <row r="33">
          <cell r="I33" t="str">
            <v>IP11</v>
          </cell>
        </row>
        <row r="34">
          <cell r="I34" t="str">
            <v>IP12</v>
          </cell>
        </row>
        <row r="35">
          <cell r="I35" t="str">
            <v>IP13</v>
          </cell>
        </row>
        <row r="36">
          <cell r="I36" t="str">
            <v>IP14</v>
          </cell>
        </row>
        <row r="37">
          <cell r="I37" t="str">
            <v>IP15</v>
          </cell>
        </row>
        <row r="38">
          <cell r="I38" t="str">
            <v>IP16</v>
          </cell>
        </row>
        <row r="39">
          <cell r="I39" t="str">
            <v>IP17</v>
          </cell>
        </row>
        <row r="40">
          <cell r="I40" t="str">
            <v>IP18</v>
          </cell>
        </row>
        <row r="41">
          <cell r="I41" t="str">
            <v>IP19</v>
          </cell>
        </row>
        <row r="42">
          <cell r="I42" t="str">
            <v>IP20</v>
          </cell>
        </row>
        <row r="43">
          <cell r="I43" t="str">
            <v>IP21</v>
          </cell>
        </row>
        <row r="44">
          <cell r="I44" t="str">
            <v>IP22</v>
          </cell>
        </row>
        <row r="45">
          <cell r="I45" t="str">
            <v>IP23</v>
          </cell>
        </row>
        <row r="46">
          <cell r="I46" t="str">
            <v>IP24</v>
          </cell>
        </row>
        <row r="47">
          <cell r="I47" t="str">
            <v>IP25</v>
          </cell>
        </row>
        <row r="48">
          <cell r="I48" t="str">
            <v>IP26</v>
          </cell>
        </row>
        <row r="49">
          <cell r="I49" t="str">
            <v>IP27</v>
          </cell>
        </row>
        <row r="50">
          <cell r="I50" t="str">
            <v>IP28</v>
          </cell>
        </row>
        <row r="51">
          <cell r="I51" t="str">
            <v>IP29</v>
          </cell>
        </row>
        <row r="52">
          <cell r="I52" t="str">
            <v>IP30</v>
          </cell>
        </row>
        <row r="53">
          <cell r="I53" t="str">
            <v>IP31</v>
          </cell>
        </row>
        <row r="54">
          <cell r="I54" t="str">
            <v>IP32</v>
          </cell>
        </row>
        <row r="55">
          <cell r="I55" t="str">
            <v>IP33</v>
          </cell>
        </row>
        <row r="56">
          <cell r="I56" t="str">
            <v>IP34</v>
          </cell>
        </row>
        <row r="57">
          <cell r="I57" t="str">
            <v>IP35</v>
          </cell>
        </row>
        <row r="58">
          <cell r="I58" t="str">
            <v>IP36</v>
          </cell>
        </row>
        <row r="59">
          <cell r="I59" t="str">
            <v>IP37</v>
          </cell>
        </row>
        <row r="60">
          <cell r="I60" t="str">
            <v>IP38</v>
          </cell>
        </row>
        <row r="61">
          <cell r="I61" t="str">
            <v>IP39</v>
          </cell>
        </row>
        <row r="62">
          <cell r="I62" t="str">
            <v>IP40</v>
          </cell>
        </row>
        <row r="63">
          <cell r="I63" t="str">
            <v>IP41</v>
          </cell>
        </row>
        <row r="64">
          <cell r="I64" t="str">
            <v>IP42</v>
          </cell>
        </row>
        <row r="65">
          <cell r="I65" t="str">
            <v>IP43</v>
          </cell>
        </row>
        <row r="66">
          <cell r="I66" t="str">
            <v>IP44</v>
          </cell>
        </row>
        <row r="67">
          <cell r="I67" t="str">
            <v>IP45</v>
          </cell>
        </row>
        <row r="68">
          <cell r="I68" t="str">
            <v>IP46</v>
          </cell>
        </row>
        <row r="69">
          <cell r="I69" t="str">
            <v>IP47</v>
          </cell>
        </row>
        <row r="70">
          <cell r="I70" t="str">
            <v>IP48</v>
          </cell>
        </row>
        <row r="71">
          <cell r="I71" t="str">
            <v>IP49</v>
          </cell>
        </row>
        <row r="72">
          <cell r="I72" t="str">
            <v>IP50</v>
          </cell>
        </row>
        <row r="73">
          <cell r="I73" t="str">
            <v>IP51</v>
          </cell>
        </row>
        <row r="74">
          <cell r="I74" t="str">
            <v>IP52</v>
          </cell>
        </row>
        <row r="75">
          <cell r="I75" t="str">
            <v>IP53</v>
          </cell>
        </row>
        <row r="76">
          <cell r="I76" t="str">
            <v>IP54</v>
          </cell>
        </row>
        <row r="77">
          <cell r="I77" t="str">
            <v>IP55</v>
          </cell>
        </row>
        <row r="78">
          <cell r="I78" t="str">
            <v>IP56</v>
          </cell>
        </row>
        <row r="79">
          <cell r="I79" t="str">
            <v>IP57</v>
          </cell>
        </row>
        <row r="80">
          <cell r="I80" t="str">
            <v>IP58</v>
          </cell>
        </row>
        <row r="81">
          <cell r="I81" t="str">
            <v>IP59</v>
          </cell>
        </row>
        <row r="82">
          <cell r="I82" t="str">
            <v>IP60</v>
          </cell>
        </row>
        <row r="83">
          <cell r="I83" t="str">
            <v>IP61</v>
          </cell>
        </row>
        <row r="84">
          <cell r="I84" t="str">
            <v>IP62</v>
          </cell>
        </row>
        <row r="85">
          <cell r="I85" t="str">
            <v>IP63</v>
          </cell>
        </row>
        <row r="86">
          <cell r="I86" t="str">
            <v>IP64</v>
          </cell>
        </row>
        <row r="87">
          <cell r="I87" t="str">
            <v>IP65</v>
          </cell>
        </row>
        <row r="88">
          <cell r="I88" t="str">
            <v>IP66</v>
          </cell>
        </row>
        <row r="89">
          <cell r="I89" t="str">
            <v>IP67</v>
          </cell>
        </row>
        <row r="90">
          <cell r="I90" t="str">
            <v>IP68</v>
          </cell>
        </row>
        <row r="91">
          <cell r="I91" t="str">
            <v>IP69</v>
          </cell>
        </row>
        <row r="92">
          <cell r="I92" t="str">
            <v>IP70</v>
          </cell>
        </row>
        <row r="93">
          <cell r="I93" t="str">
            <v>IP71</v>
          </cell>
        </row>
        <row r="94">
          <cell r="I94" t="str">
            <v>IP72</v>
          </cell>
        </row>
        <row r="95">
          <cell r="I95" t="str">
            <v>IP73</v>
          </cell>
        </row>
        <row r="96">
          <cell r="I96" t="str">
            <v>ITN</v>
          </cell>
        </row>
        <row r="97">
          <cell r="I97" t="str">
            <v>MCTDMS</v>
          </cell>
        </row>
        <row r="98">
          <cell r="I98" t="str">
            <v>OCES</v>
          </cell>
        </row>
        <row r="99">
          <cell r="I99" t="str">
            <v>SASIP01</v>
          </cell>
        </row>
        <row r="100">
          <cell r="I100" t="str">
            <v>SASIP02</v>
          </cell>
        </row>
        <row r="101">
          <cell r="I101" t="str">
            <v>SASIP03</v>
          </cell>
        </row>
        <row r="102">
          <cell r="I102" t="str">
            <v>SASIP04</v>
          </cell>
        </row>
        <row r="103">
          <cell r="I103" t="str">
            <v>SASIP05</v>
          </cell>
        </row>
        <row r="104">
          <cell r="I104" t="str">
            <v>SASIP06</v>
          </cell>
        </row>
        <row r="105">
          <cell r="I105" t="str">
            <v>SASIP07</v>
          </cell>
        </row>
        <row r="106">
          <cell r="I106" t="str">
            <v>SASIP08</v>
          </cell>
        </row>
        <row r="107">
          <cell r="I107" t="str">
            <v>SASIP09</v>
          </cell>
        </row>
        <row r="108">
          <cell r="I108" t="str">
            <v>SASIP10</v>
          </cell>
        </row>
        <row r="109">
          <cell r="I109" t="str">
            <v>SASIP11</v>
          </cell>
        </row>
        <row r="110">
          <cell r="I110" t="str">
            <v>SASIP12</v>
          </cell>
        </row>
        <row r="111">
          <cell r="I111" t="str">
            <v>SASIP13</v>
          </cell>
        </row>
        <row r="112">
          <cell r="I112" t="str">
            <v>SASIP14</v>
          </cell>
        </row>
        <row r="113">
          <cell r="I113" t="str">
            <v>SASU01</v>
          </cell>
        </row>
        <row r="114">
          <cell r="I114" t="str">
            <v>SASU02</v>
          </cell>
        </row>
        <row r="115">
          <cell r="I115" t="str">
            <v>SASU03</v>
          </cell>
        </row>
        <row r="116">
          <cell r="I116" t="str">
            <v>SASU04</v>
          </cell>
        </row>
        <row r="117">
          <cell r="I117" t="str">
            <v>SASU05</v>
          </cell>
        </row>
        <row r="118">
          <cell r="I118" t="str">
            <v>SASU06</v>
          </cell>
        </row>
        <row r="119">
          <cell r="I119" t="str">
            <v>SASU07</v>
          </cell>
        </row>
        <row r="120">
          <cell r="I120" t="str">
            <v>SASU08</v>
          </cell>
        </row>
        <row r="121">
          <cell r="I121" t="str">
            <v>SASU09</v>
          </cell>
        </row>
        <row r="122">
          <cell r="I122" t="str">
            <v>SASU10</v>
          </cell>
        </row>
        <row r="123">
          <cell r="I123" t="str">
            <v>SASU11</v>
          </cell>
        </row>
        <row r="124">
          <cell r="I124" t="str">
            <v>SASU12</v>
          </cell>
        </row>
        <row r="125">
          <cell r="I125" t="str">
            <v>SASU13</v>
          </cell>
        </row>
        <row r="126">
          <cell r="I126" t="str">
            <v>SG</v>
          </cell>
        </row>
        <row r="127">
          <cell r="I127" t="str">
            <v>U01</v>
          </cell>
        </row>
        <row r="128">
          <cell r="I128" t="str">
            <v>U02</v>
          </cell>
        </row>
        <row r="129">
          <cell r="I129" t="str">
            <v>U03</v>
          </cell>
        </row>
        <row r="130">
          <cell r="I130" t="str">
            <v>U04</v>
          </cell>
        </row>
        <row r="131">
          <cell r="I131" t="str">
            <v>U05</v>
          </cell>
        </row>
        <row r="132">
          <cell r="I132" t="str">
            <v>U06</v>
          </cell>
        </row>
        <row r="133">
          <cell r="I133" t="str">
            <v>U07</v>
          </cell>
        </row>
        <row r="134">
          <cell r="I134" t="str">
            <v>U08</v>
          </cell>
        </row>
        <row r="135">
          <cell r="I135" t="str">
            <v>U09</v>
          </cell>
        </row>
        <row r="136">
          <cell r="I136" t="str">
            <v>U10</v>
          </cell>
        </row>
        <row r="137">
          <cell r="I137" t="str">
            <v>U11</v>
          </cell>
        </row>
        <row r="138">
          <cell r="I138" t="str">
            <v>U12</v>
          </cell>
        </row>
        <row r="139">
          <cell r="I139" t="str">
            <v>U13</v>
          </cell>
        </row>
        <row r="140">
          <cell r="I140" t="str">
            <v>U14</v>
          </cell>
        </row>
        <row r="141">
          <cell r="I141" t="str">
            <v>U15</v>
          </cell>
        </row>
        <row r="142">
          <cell r="I142" t="str">
            <v>U16</v>
          </cell>
        </row>
        <row r="143">
          <cell r="I143" t="str">
            <v>U17</v>
          </cell>
        </row>
        <row r="144">
          <cell r="I144" t="str">
            <v>U18</v>
          </cell>
        </row>
        <row r="145">
          <cell r="I145" t="str">
            <v>U19</v>
          </cell>
        </row>
        <row r="146">
          <cell r="I146" t="str">
            <v>U20</v>
          </cell>
        </row>
        <row r="147">
          <cell r="I147" t="str">
            <v>U21</v>
          </cell>
        </row>
        <row r="148">
          <cell r="I148" t="str">
            <v>U22</v>
          </cell>
        </row>
        <row r="149">
          <cell r="I149" t="str">
            <v>U23</v>
          </cell>
        </row>
        <row r="150">
          <cell r="I150" t="str">
            <v>U24</v>
          </cell>
        </row>
        <row r="151">
          <cell r="I151" t="str">
            <v>U25</v>
          </cell>
        </row>
        <row r="152">
          <cell r="I152" t="str">
            <v>U26</v>
          </cell>
        </row>
        <row r="153">
          <cell r="I153" t="str">
            <v>U27</v>
          </cell>
        </row>
        <row r="154">
          <cell r="I154" t="str">
            <v>U28</v>
          </cell>
        </row>
        <row r="155">
          <cell r="I155" t="str">
            <v>U29</v>
          </cell>
        </row>
        <row r="156">
          <cell r="I156" t="str">
            <v>U30</v>
          </cell>
        </row>
        <row r="157">
          <cell r="I157" t="str">
            <v>U31</v>
          </cell>
        </row>
        <row r="158">
          <cell r="I158" t="str">
            <v>U32</v>
          </cell>
        </row>
        <row r="159">
          <cell r="I159" t="str">
            <v>U33</v>
          </cell>
        </row>
        <row r="160">
          <cell r="I160" t="str">
            <v>U34</v>
          </cell>
        </row>
        <row r="161">
          <cell r="I161" t="str">
            <v>U35</v>
          </cell>
        </row>
        <row r="162">
          <cell r="I162" t="str">
            <v>U36</v>
          </cell>
        </row>
        <row r="163">
          <cell r="I163" t="str">
            <v>U37</v>
          </cell>
        </row>
        <row r="164">
          <cell r="I164" t="str">
            <v>U38</v>
          </cell>
        </row>
        <row r="165">
          <cell r="I165" t="str">
            <v>U39</v>
          </cell>
        </row>
        <row r="166">
          <cell r="I166" t="str">
            <v>U40</v>
          </cell>
        </row>
        <row r="167">
          <cell r="I167" t="str">
            <v>U41</v>
          </cell>
        </row>
        <row r="168">
          <cell r="I168" t="str">
            <v>U42</v>
          </cell>
        </row>
        <row r="169">
          <cell r="I169" t="str">
            <v>U43</v>
          </cell>
        </row>
        <row r="170">
          <cell r="I170" t="str">
            <v>U44</v>
          </cell>
        </row>
        <row r="171">
          <cell r="I171" t="str">
            <v>U45</v>
          </cell>
        </row>
        <row r="172">
          <cell r="I172" t="str">
            <v>U46</v>
          </cell>
        </row>
        <row r="173">
          <cell r="I173" t="str">
            <v>U47</v>
          </cell>
        </row>
        <row r="174">
          <cell r="I174" t="str">
            <v>U48</v>
          </cell>
        </row>
        <row r="175">
          <cell r="I175" t="str">
            <v>U49</v>
          </cell>
        </row>
        <row r="176">
          <cell r="I176" t="str">
            <v>U50</v>
          </cell>
        </row>
        <row r="177">
          <cell r="I177" t="str">
            <v>U51</v>
          </cell>
        </row>
        <row r="178">
          <cell r="I178" t="str">
            <v>U52</v>
          </cell>
        </row>
        <row r="179">
          <cell r="I179" t="str">
            <v>U53</v>
          </cell>
        </row>
        <row r="180">
          <cell r="I180" t="str">
            <v>U54</v>
          </cell>
        </row>
        <row r="181">
          <cell r="I181" t="str">
            <v>U55</v>
          </cell>
        </row>
        <row r="182">
          <cell r="I182" t="str">
            <v>U56</v>
          </cell>
        </row>
        <row r="183">
          <cell r="I183" t="str">
            <v>U57</v>
          </cell>
        </row>
        <row r="184">
          <cell r="I184" t="str">
            <v>U58</v>
          </cell>
        </row>
        <row r="185">
          <cell r="I185" t="str">
            <v>U59</v>
          </cell>
        </row>
        <row r="186">
          <cell r="I186" t="str">
            <v>UMIC</v>
          </cell>
        </row>
      </sheetData>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5.1"/>
      <sheetName val="Data5.1"/>
      <sheetName val="Figure5.2"/>
      <sheetName val="Sheet1"/>
      <sheetName val="Data5.3a"/>
      <sheetName val="Data5.3b"/>
      <sheetName val="Figure5.4"/>
      <sheetName val="Figure5.5new"/>
      <sheetName val="Figure5.5old"/>
      <sheetName val="Figure5.6"/>
      <sheetName val="Table5.7a"/>
      <sheetName val="Figure5.7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B2" t="str">
            <v>COUNTRY</v>
          </cell>
          <cell r="C2" t="str">
            <v>SEC1GIRP</v>
          </cell>
          <cell r="D2" t="str">
            <v>Girls regular readers</v>
          </cell>
          <cell r="E2" t="str">
            <v>Boys regular readers</v>
          </cell>
          <cell r="G2" t="str">
            <v>C2GIRPCT</v>
          </cell>
          <cell r="H2" t="str">
            <v>SEC2GIRP</v>
          </cell>
          <cell r="I2" t="str">
            <v>C3GIRPCT</v>
          </cell>
          <cell r="J2" t="str">
            <v>SEC3GIRP</v>
          </cell>
          <cell r="K2" t="str">
            <v>C4GIRPCT</v>
          </cell>
          <cell r="L2" t="str">
            <v>SEC4GIRP</v>
          </cell>
          <cell r="M2" t="str">
            <v>C5GIRPCT</v>
          </cell>
          <cell r="N2" t="str">
            <v>SEC5GIRP</v>
          </cell>
          <cell r="O2" t="str">
            <v>C1BOYPCT</v>
          </cell>
          <cell r="P2" t="str">
            <v>SEC1BOYP</v>
          </cell>
          <cell r="Q2" t="str">
            <v>C2BOYPCT</v>
          </cell>
          <cell r="R2" t="str">
            <v>SEC2BOYP</v>
          </cell>
          <cell r="S2" t="str">
            <v>C3BOYPCT</v>
          </cell>
          <cell r="T2" t="str">
            <v>SEC3BOYP</v>
          </cell>
          <cell r="U2" t="str">
            <v>C4BOYPCT</v>
          </cell>
          <cell r="V2" t="str">
            <v>SEC4BOYP</v>
          </cell>
          <cell r="W2" t="str">
            <v>C5BOYPCT</v>
          </cell>
          <cell r="X2" t="str">
            <v>SEC5BOYP</v>
          </cell>
        </row>
        <row r="3">
          <cell r="B3" t="str">
            <v>0036</v>
          </cell>
          <cell r="C3">
            <v>0.48099999999999998</v>
          </cell>
          <cell r="D3">
            <v>62.091999999999999</v>
          </cell>
          <cell r="E3">
            <v>62.125</v>
          </cell>
          <cell r="G3">
            <v>14.53</v>
          </cell>
          <cell r="H3">
            <v>0.92300000000000004</v>
          </cell>
          <cell r="I3">
            <v>20.71</v>
          </cell>
          <cell r="J3">
            <v>1.026</v>
          </cell>
          <cell r="K3">
            <v>36.270000000000003</v>
          </cell>
          <cell r="L3">
            <v>1.272</v>
          </cell>
          <cell r="M3">
            <v>24.55</v>
          </cell>
          <cell r="N3">
            <v>1.1679999999999999</v>
          </cell>
          <cell r="O3">
            <v>8.36</v>
          </cell>
          <cell r="P3">
            <v>0.79300000000000004</v>
          </cell>
          <cell r="Q3">
            <v>14.03</v>
          </cell>
          <cell r="R3">
            <v>0.84499999999999997</v>
          </cell>
          <cell r="S3">
            <v>16.86</v>
          </cell>
          <cell r="T3">
            <v>0.98</v>
          </cell>
          <cell r="U3">
            <v>33.43</v>
          </cell>
          <cell r="V3">
            <v>1.375</v>
          </cell>
          <cell r="W3">
            <v>27.32</v>
          </cell>
          <cell r="X3">
            <v>1.2</v>
          </cell>
        </row>
        <row r="4">
          <cell r="B4" t="str">
            <v>0040</v>
          </cell>
          <cell r="C4">
            <v>0.33300000000000002</v>
          </cell>
          <cell r="D4">
            <v>68.372</v>
          </cell>
          <cell r="E4">
            <v>70.251000000000005</v>
          </cell>
          <cell r="G4">
            <v>9.15</v>
          </cell>
          <cell r="H4">
            <v>0.96699999999999997</v>
          </cell>
          <cell r="I4">
            <v>20.29</v>
          </cell>
          <cell r="J4">
            <v>0.80400000000000005</v>
          </cell>
          <cell r="K4">
            <v>35.89</v>
          </cell>
          <cell r="L4">
            <v>0.80200000000000005</v>
          </cell>
          <cell r="M4">
            <v>31.68</v>
          </cell>
          <cell r="N4">
            <v>1.18</v>
          </cell>
          <cell r="O4">
            <v>4.59</v>
          </cell>
          <cell r="P4">
            <v>0.42899999999999999</v>
          </cell>
          <cell r="Q4">
            <v>8.0399999999999991</v>
          </cell>
          <cell r="R4">
            <v>0.69799999999999995</v>
          </cell>
          <cell r="S4">
            <v>18.02</v>
          </cell>
          <cell r="T4">
            <v>0.87</v>
          </cell>
          <cell r="U4">
            <v>32.450000000000003</v>
          </cell>
          <cell r="V4">
            <v>0.90100000000000002</v>
          </cell>
          <cell r="W4">
            <v>36.9</v>
          </cell>
          <cell r="X4">
            <v>1.236</v>
          </cell>
        </row>
        <row r="5">
          <cell r="B5" t="str">
            <v>0056</v>
          </cell>
          <cell r="C5">
            <v>0.68300000000000005</v>
          </cell>
          <cell r="D5">
            <v>62.745000000000005</v>
          </cell>
          <cell r="E5">
            <v>64.038000000000011</v>
          </cell>
          <cell r="G5">
            <v>9.84</v>
          </cell>
          <cell r="H5">
            <v>0.68200000000000005</v>
          </cell>
          <cell r="I5">
            <v>22.27</v>
          </cell>
          <cell r="J5">
            <v>0.93200000000000005</v>
          </cell>
          <cell r="K5">
            <v>33.06</v>
          </cell>
          <cell r="L5">
            <v>1.2050000000000001</v>
          </cell>
          <cell r="M5">
            <v>28.48</v>
          </cell>
          <cell r="N5">
            <v>0.95899999999999996</v>
          </cell>
          <cell r="O5">
            <v>9.8800000000000008</v>
          </cell>
          <cell r="P5">
            <v>0.75800000000000001</v>
          </cell>
          <cell r="Q5">
            <v>9.4600000000000009</v>
          </cell>
          <cell r="R5">
            <v>0.60099999999999998</v>
          </cell>
          <cell r="S5">
            <v>17.63</v>
          </cell>
          <cell r="T5">
            <v>0.89400000000000002</v>
          </cell>
          <cell r="U5">
            <v>28.66</v>
          </cell>
          <cell r="V5">
            <v>0.998</v>
          </cell>
          <cell r="W5">
            <v>34.380000000000003</v>
          </cell>
          <cell r="X5">
            <v>1.0569999999999999</v>
          </cell>
        </row>
        <row r="6">
          <cell r="B6" t="str">
            <v>0076</v>
          </cell>
          <cell r="C6">
            <v>0.61499999999999999</v>
          </cell>
          <cell r="D6">
            <v>74.875999999999991</v>
          </cell>
          <cell r="E6">
            <v>64.326999999999998</v>
          </cell>
          <cell r="G6">
            <v>6.79</v>
          </cell>
          <cell r="H6">
            <v>0.89</v>
          </cell>
          <cell r="I6">
            <v>16.829999999999998</v>
          </cell>
          <cell r="J6">
            <v>1.024</v>
          </cell>
          <cell r="K6">
            <v>36.119999999999997</v>
          </cell>
          <cell r="L6">
            <v>1.5960000000000001</v>
          </cell>
          <cell r="M6">
            <v>37.159999999999997</v>
          </cell>
          <cell r="N6">
            <v>1.4810000000000001</v>
          </cell>
          <cell r="O6">
            <v>9.68</v>
          </cell>
          <cell r="P6">
            <v>1.046</v>
          </cell>
          <cell r="Q6">
            <v>11.7</v>
          </cell>
          <cell r="R6">
            <v>1.022</v>
          </cell>
          <cell r="S6">
            <v>16.079999999999998</v>
          </cell>
          <cell r="T6">
            <v>1.1639999999999999</v>
          </cell>
          <cell r="U6">
            <v>27.5</v>
          </cell>
          <cell r="V6">
            <v>1.7869999999999999</v>
          </cell>
          <cell r="W6">
            <v>35.04</v>
          </cell>
          <cell r="X6">
            <v>1.3260000000000001</v>
          </cell>
        </row>
        <row r="7">
          <cell r="B7" t="str">
            <v>0100</v>
          </cell>
          <cell r="C7">
            <v>0.33200000000000002</v>
          </cell>
          <cell r="D7">
            <v>85.975999999999999</v>
          </cell>
          <cell r="E7">
            <v>69.307000000000002</v>
          </cell>
          <cell r="G7">
            <v>4.1500000000000004</v>
          </cell>
          <cell r="H7">
            <v>0.58399999999999996</v>
          </cell>
          <cell r="I7">
            <v>9.83</v>
          </cell>
          <cell r="J7">
            <v>0.60199999999999998</v>
          </cell>
          <cell r="K7">
            <v>38.770000000000003</v>
          </cell>
          <cell r="L7">
            <v>1.3959999999999999</v>
          </cell>
          <cell r="M7">
            <v>45.81</v>
          </cell>
          <cell r="N7">
            <v>1.129</v>
          </cell>
          <cell r="O7">
            <v>5.86</v>
          </cell>
          <cell r="P7">
            <v>0.70699999999999996</v>
          </cell>
          <cell r="Q7">
            <v>9.57</v>
          </cell>
          <cell r="R7">
            <v>1.115</v>
          </cell>
          <cell r="S7">
            <v>16.64</v>
          </cell>
          <cell r="T7">
            <v>1.038</v>
          </cell>
          <cell r="U7">
            <v>35.03</v>
          </cell>
          <cell r="V7">
            <v>1.387</v>
          </cell>
          <cell r="W7">
            <v>32.89</v>
          </cell>
          <cell r="X7">
            <v>1.294</v>
          </cell>
        </row>
        <row r="8">
          <cell r="B8" t="str">
            <v>0124</v>
          </cell>
          <cell r="C8">
            <v>0.14399999999999999</v>
          </cell>
          <cell r="D8">
            <v>83.662999999999997</v>
          </cell>
          <cell r="E8">
            <v>76.305000000000007</v>
          </cell>
          <cell r="G8">
            <v>4.6399999999999997</v>
          </cell>
          <cell r="H8">
            <v>0.35399999999999998</v>
          </cell>
          <cell r="I8">
            <v>11.77</v>
          </cell>
          <cell r="J8">
            <v>0.70599999999999996</v>
          </cell>
          <cell r="K8">
            <v>36.68</v>
          </cell>
          <cell r="L8">
            <v>0.873</v>
          </cell>
          <cell r="M8">
            <v>46.11</v>
          </cell>
          <cell r="N8">
            <v>1.121</v>
          </cell>
          <cell r="O8">
            <v>3.46</v>
          </cell>
          <cell r="P8">
            <v>0.47299999999999998</v>
          </cell>
          <cell r="Q8">
            <v>7.76</v>
          </cell>
          <cell r="R8">
            <v>0.621</v>
          </cell>
          <cell r="S8">
            <v>13.41</v>
          </cell>
          <cell r="T8">
            <v>0.77200000000000002</v>
          </cell>
          <cell r="U8">
            <v>32.19</v>
          </cell>
          <cell r="V8">
            <v>0.93500000000000005</v>
          </cell>
          <cell r="W8">
            <v>43.18</v>
          </cell>
          <cell r="X8">
            <v>1.04</v>
          </cell>
        </row>
        <row r="9">
          <cell r="B9" t="str">
            <v>0156</v>
          </cell>
          <cell r="C9">
            <v>0.53300000000000003</v>
          </cell>
          <cell r="D9">
            <v>66.676999999999992</v>
          </cell>
          <cell r="E9">
            <v>64.335999999999999</v>
          </cell>
          <cell r="G9">
            <v>10.15</v>
          </cell>
          <cell r="H9">
            <v>0.73599999999999999</v>
          </cell>
          <cell r="I9">
            <v>19.350000000000001</v>
          </cell>
          <cell r="J9">
            <v>0.95699999999999996</v>
          </cell>
          <cell r="K9">
            <v>32.18</v>
          </cell>
          <cell r="L9">
            <v>1.2070000000000001</v>
          </cell>
          <cell r="M9">
            <v>33.29</v>
          </cell>
          <cell r="N9">
            <v>1.353</v>
          </cell>
          <cell r="O9">
            <v>11.09</v>
          </cell>
          <cell r="P9">
            <v>0.90200000000000002</v>
          </cell>
          <cell r="Q9">
            <v>10.61</v>
          </cell>
          <cell r="R9">
            <v>0.80500000000000005</v>
          </cell>
          <cell r="S9">
            <v>15.04</v>
          </cell>
          <cell r="T9">
            <v>0.93700000000000006</v>
          </cell>
          <cell r="U9">
            <v>26.95</v>
          </cell>
          <cell r="V9">
            <v>1.0860000000000001</v>
          </cell>
          <cell r="W9">
            <v>36.299999999999997</v>
          </cell>
          <cell r="X9">
            <v>1.175</v>
          </cell>
        </row>
        <row r="10">
          <cell r="B10" t="str">
            <v>0203</v>
          </cell>
          <cell r="C10">
            <v>0.46700000000000003</v>
          </cell>
          <cell r="D10">
            <v>38.375999999999998</v>
          </cell>
          <cell r="E10">
            <v>41.713999999999999</v>
          </cell>
          <cell r="G10">
            <v>30.7</v>
          </cell>
          <cell r="H10">
            <v>1.2130000000000001</v>
          </cell>
          <cell r="I10">
            <v>26.16</v>
          </cell>
          <cell r="J10">
            <v>0.92200000000000004</v>
          </cell>
          <cell r="K10">
            <v>27.4</v>
          </cell>
          <cell r="L10">
            <v>0.996</v>
          </cell>
          <cell r="M10">
            <v>9.98</v>
          </cell>
          <cell r="N10">
            <v>0.65900000000000003</v>
          </cell>
          <cell r="O10">
            <v>15.64</v>
          </cell>
          <cell r="P10">
            <v>0.82299999999999995</v>
          </cell>
          <cell r="Q10">
            <v>23.06</v>
          </cell>
          <cell r="R10">
            <v>1.0409999999999999</v>
          </cell>
          <cell r="S10">
            <v>20.5</v>
          </cell>
          <cell r="T10">
            <v>0.72099999999999997</v>
          </cell>
          <cell r="U10">
            <v>26.22</v>
          </cell>
          <cell r="V10">
            <v>0.92400000000000004</v>
          </cell>
          <cell r="W10">
            <v>14.57</v>
          </cell>
          <cell r="X10">
            <v>0.72299999999999998</v>
          </cell>
        </row>
        <row r="11">
          <cell r="B11" t="str">
            <v>0208</v>
          </cell>
          <cell r="C11">
            <v>0.24199999999999999</v>
          </cell>
          <cell r="D11">
            <v>84.061000000000007</v>
          </cell>
          <cell r="E11">
            <v>67.801999999999992</v>
          </cell>
          <cell r="G11">
            <v>3.8</v>
          </cell>
          <cell r="H11">
            <v>0.504</v>
          </cell>
          <cell r="I11">
            <v>11.72</v>
          </cell>
          <cell r="J11">
            <v>0.60199999999999998</v>
          </cell>
          <cell r="K11">
            <v>39.58</v>
          </cell>
          <cell r="L11">
            <v>1.091</v>
          </cell>
          <cell r="M11">
            <v>43.39</v>
          </cell>
          <cell r="N11">
            <v>1.127</v>
          </cell>
          <cell r="O11">
            <v>5.22</v>
          </cell>
          <cell r="P11">
            <v>0.434</v>
          </cell>
          <cell r="Q11">
            <v>9.4</v>
          </cell>
          <cell r="R11">
            <v>0.621</v>
          </cell>
          <cell r="S11">
            <v>18.62</v>
          </cell>
          <cell r="T11">
            <v>0.84099999999999997</v>
          </cell>
          <cell r="U11">
            <v>36.229999999999997</v>
          </cell>
          <cell r="V11">
            <v>1.042</v>
          </cell>
          <cell r="W11">
            <v>30.53</v>
          </cell>
          <cell r="X11">
            <v>1.212</v>
          </cell>
        </row>
        <row r="12">
          <cell r="B12" t="str">
            <v>0246</v>
          </cell>
          <cell r="C12">
            <v>0.63300000000000001</v>
          </cell>
          <cell r="D12">
            <v>76.158000000000001</v>
          </cell>
          <cell r="E12">
            <v>68.25</v>
          </cell>
          <cell r="G12">
            <v>5.66</v>
          </cell>
          <cell r="H12">
            <v>0.69</v>
          </cell>
          <cell r="I12">
            <v>14.42</v>
          </cell>
          <cell r="J12">
            <v>0.94699999999999995</v>
          </cell>
          <cell r="K12">
            <v>34.61</v>
          </cell>
          <cell r="L12">
            <v>1.488</v>
          </cell>
          <cell r="M12">
            <v>40.06</v>
          </cell>
          <cell r="N12">
            <v>1.4550000000000001</v>
          </cell>
          <cell r="O12">
            <v>9.9600000000000009</v>
          </cell>
          <cell r="P12">
            <v>0.877</v>
          </cell>
          <cell r="Q12">
            <v>9.4600000000000009</v>
          </cell>
          <cell r="R12">
            <v>0.72799999999999998</v>
          </cell>
          <cell r="S12">
            <v>13.58</v>
          </cell>
          <cell r="T12">
            <v>0.83</v>
          </cell>
          <cell r="U12">
            <v>26.68</v>
          </cell>
          <cell r="V12">
            <v>1.25</v>
          </cell>
          <cell r="W12">
            <v>40.32</v>
          </cell>
          <cell r="X12">
            <v>1.67</v>
          </cell>
        </row>
        <row r="13">
          <cell r="B13" t="str">
            <v>0250</v>
          </cell>
          <cell r="C13">
            <v>0.41599999999999998</v>
          </cell>
          <cell r="D13">
            <v>70.406000000000006</v>
          </cell>
          <cell r="E13">
            <v>75.094999999999999</v>
          </cell>
          <cell r="G13">
            <v>7.73</v>
          </cell>
          <cell r="H13">
            <v>0.58199999999999996</v>
          </cell>
          <cell r="I13">
            <v>19.3</v>
          </cell>
          <cell r="J13">
            <v>0.93400000000000005</v>
          </cell>
          <cell r="K13">
            <v>36.119999999999997</v>
          </cell>
          <cell r="L13">
            <v>1.216</v>
          </cell>
          <cell r="M13">
            <v>33.07</v>
          </cell>
          <cell r="N13">
            <v>1.1659999999999999</v>
          </cell>
          <cell r="O13">
            <v>5.29</v>
          </cell>
          <cell r="P13">
            <v>0.51300000000000001</v>
          </cell>
          <cell r="Q13">
            <v>7.64</v>
          </cell>
          <cell r="R13">
            <v>0.748</v>
          </cell>
          <cell r="S13">
            <v>13.22</v>
          </cell>
          <cell r="T13">
            <v>0.79</v>
          </cell>
          <cell r="U13">
            <v>32.72</v>
          </cell>
          <cell r="V13">
            <v>1.2450000000000001</v>
          </cell>
          <cell r="W13">
            <v>41.13</v>
          </cell>
          <cell r="X13">
            <v>1.159</v>
          </cell>
        </row>
        <row r="14">
          <cell r="B14" t="str">
            <v>0276</v>
          </cell>
          <cell r="C14">
            <v>0.38200000000000001</v>
          </cell>
          <cell r="D14">
            <v>65.771000000000001</v>
          </cell>
          <cell r="E14">
            <v>58.941000000000003</v>
          </cell>
          <cell r="G14">
            <v>9.9499999999999993</v>
          </cell>
          <cell r="H14">
            <v>0.86899999999999999</v>
          </cell>
          <cell r="I14">
            <v>21.93</v>
          </cell>
          <cell r="J14">
            <v>0.88</v>
          </cell>
          <cell r="K14">
            <v>36.19</v>
          </cell>
          <cell r="L14">
            <v>0.88100000000000001</v>
          </cell>
          <cell r="M14">
            <v>28.7</v>
          </cell>
          <cell r="N14">
            <v>1.222</v>
          </cell>
          <cell r="O14">
            <v>8.86</v>
          </cell>
          <cell r="P14">
            <v>0.64700000000000002</v>
          </cell>
          <cell r="Q14">
            <v>13.44</v>
          </cell>
          <cell r="R14">
            <v>0.79200000000000004</v>
          </cell>
          <cell r="S14">
            <v>19.739999999999998</v>
          </cell>
          <cell r="T14">
            <v>1.105</v>
          </cell>
          <cell r="U14">
            <v>33.26</v>
          </cell>
          <cell r="V14">
            <v>0.98099999999999998</v>
          </cell>
          <cell r="W14">
            <v>24.7</v>
          </cell>
          <cell r="X14">
            <v>1.069</v>
          </cell>
        </row>
        <row r="15">
          <cell r="B15" t="str">
            <v>0300</v>
          </cell>
          <cell r="C15">
            <v>0.749</v>
          </cell>
          <cell r="D15">
            <v>73.361000000000004</v>
          </cell>
          <cell r="E15">
            <v>65.010999999999996</v>
          </cell>
          <cell r="G15">
            <v>7.95</v>
          </cell>
          <cell r="H15">
            <v>0.63400000000000001</v>
          </cell>
          <cell r="I15">
            <v>14.22</v>
          </cell>
          <cell r="J15">
            <v>0.84499999999999997</v>
          </cell>
          <cell r="K15">
            <v>33.97</v>
          </cell>
          <cell r="L15">
            <v>1.0109999999999999</v>
          </cell>
          <cell r="M15">
            <v>38.380000000000003</v>
          </cell>
          <cell r="N15">
            <v>1.069</v>
          </cell>
          <cell r="O15">
            <v>10.89</v>
          </cell>
          <cell r="P15">
            <v>0.7</v>
          </cell>
          <cell r="Q15">
            <v>12.15</v>
          </cell>
          <cell r="R15">
            <v>0.66400000000000003</v>
          </cell>
          <cell r="S15">
            <v>12.85</v>
          </cell>
          <cell r="T15">
            <v>0.63500000000000001</v>
          </cell>
          <cell r="U15">
            <v>31.26</v>
          </cell>
          <cell r="V15">
            <v>0.90100000000000002</v>
          </cell>
          <cell r="W15">
            <v>32.85</v>
          </cell>
          <cell r="X15">
            <v>0.73799999999999999</v>
          </cell>
        </row>
        <row r="16">
          <cell r="B16" t="str">
            <v>0348</v>
          </cell>
          <cell r="C16">
            <v>0.28999999999999998</v>
          </cell>
          <cell r="D16">
            <v>79.131</v>
          </cell>
          <cell r="E16">
            <v>65.513000000000005</v>
          </cell>
          <cell r="G16">
            <v>7.03</v>
          </cell>
          <cell r="H16">
            <v>0.52800000000000002</v>
          </cell>
          <cell r="I16">
            <v>13.12</v>
          </cell>
          <cell r="J16">
            <v>0.64700000000000002</v>
          </cell>
          <cell r="K16">
            <v>34.33</v>
          </cell>
          <cell r="L16">
            <v>1.0509999999999999</v>
          </cell>
          <cell r="M16">
            <v>43.75</v>
          </cell>
          <cell r="N16">
            <v>1.1220000000000001</v>
          </cell>
          <cell r="O16">
            <v>8.01</v>
          </cell>
          <cell r="P16">
            <v>0.73</v>
          </cell>
          <cell r="Q16">
            <v>14.45</v>
          </cell>
          <cell r="R16">
            <v>1</v>
          </cell>
          <cell r="S16">
            <v>13.17</v>
          </cell>
          <cell r="T16">
            <v>0.77400000000000002</v>
          </cell>
          <cell r="U16">
            <v>30.43</v>
          </cell>
          <cell r="V16">
            <v>1.143</v>
          </cell>
          <cell r="W16">
            <v>33.94</v>
          </cell>
          <cell r="X16">
            <v>1.169</v>
          </cell>
        </row>
        <row r="17">
          <cell r="B17" t="str">
            <v>0372</v>
          </cell>
          <cell r="C17">
            <v>1.7390000000000001</v>
          </cell>
          <cell r="D17">
            <v>75.646999999999991</v>
          </cell>
          <cell r="E17">
            <v>74.197000000000003</v>
          </cell>
          <cell r="G17">
            <v>7.2</v>
          </cell>
          <cell r="H17">
            <v>2.0819999999999999</v>
          </cell>
          <cell r="I17">
            <v>17.559999999999999</v>
          </cell>
          <cell r="J17">
            <v>3.0579999999999998</v>
          </cell>
          <cell r="K17">
            <v>34.880000000000003</v>
          </cell>
          <cell r="L17">
            <v>3.7170000000000001</v>
          </cell>
          <cell r="M17">
            <v>37.049999999999997</v>
          </cell>
          <cell r="N17">
            <v>3.734</v>
          </cell>
          <cell r="O17">
            <v>8.69</v>
          </cell>
          <cell r="P17">
            <v>2.4889999999999999</v>
          </cell>
          <cell r="Q17">
            <v>8.59</v>
          </cell>
          <cell r="R17">
            <v>2.36</v>
          </cell>
          <cell r="S17">
            <v>12.33</v>
          </cell>
          <cell r="T17">
            <v>2.6840000000000002</v>
          </cell>
          <cell r="U17">
            <v>37.119999999999997</v>
          </cell>
          <cell r="V17">
            <v>3.8069999999999999</v>
          </cell>
          <cell r="W17">
            <v>33.270000000000003</v>
          </cell>
          <cell r="X17">
            <v>3.714</v>
          </cell>
        </row>
        <row r="18">
          <cell r="B18" t="str">
            <v>0380</v>
          </cell>
          <cell r="C18">
            <v>0.47599999999999998</v>
          </cell>
          <cell r="D18">
            <v>73.331999999999994</v>
          </cell>
          <cell r="E18">
            <v>60.401000000000003</v>
          </cell>
          <cell r="G18">
            <v>8.0299999999999994</v>
          </cell>
          <cell r="H18">
            <v>0.59399999999999997</v>
          </cell>
          <cell r="I18">
            <v>15.31</v>
          </cell>
          <cell r="J18">
            <v>0.68200000000000005</v>
          </cell>
          <cell r="K18">
            <v>31.64</v>
          </cell>
          <cell r="L18">
            <v>0.78200000000000003</v>
          </cell>
          <cell r="M18">
            <v>40.909999999999997</v>
          </cell>
          <cell r="N18">
            <v>1.028</v>
          </cell>
          <cell r="O18">
            <v>11.36</v>
          </cell>
          <cell r="P18">
            <v>0.93300000000000005</v>
          </cell>
          <cell r="Q18">
            <v>11.83</v>
          </cell>
          <cell r="R18">
            <v>0.77500000000000002</v>
          </cell>
          <cell r="S18">
            <v>17.27</v>
          </cell>
          <cell r="T18">
            <v>0.80100000000000005</v>
          </cell>
          <cell r="U18">
            <v>25.66</v>
          </cell>
          <cell r="V18">
            <v>0.86099999999999999</v>
          </cell>
          <cell r="W18">
            <v>33.880000000000003</v>
          </cell>
          <cell r="X18">
            <v>1.1060000000000001</v>
          </cell>
        </row>
        <row r="19">
          <cell r="B19" t="str">
            <v>0392</v>
          </cell>
          <cell r="C19">
            <v>0.155</v>
          </cell>
          <cell r="D19">
            <v>72.430999999999997</v>
          </cell>
          <cell r="E19">
            <v>62.707999999999998</v>
          </cell>
          <cell r="G19">
            <v>6.83</v>
          </cell>
          <cell r="H19">
            <v>0.34799999999999998</v>
          </cell>
          <cell r="I19">
            <v>19.64</v>
          </cell>
          <cell r="J19">
            <v>0.48199999999999998</v>
          </cell>
          <cell r="K19">
            <v>37.619999999999997</v>
          </cell>
          <cell r="L19">
            <v>0.64100000000000001</v>
          </cell>
          <cell r="M19">
            <v>34.17</v>
          </cell>
          <cell r="N19">
            <v>0.69899999999999995</v>
          </cell>
          <cell r="O19">
            <v>6.49</v>
          </cell>
          <cell r="P19">
            <v>0.30099999999999999</v>
          </cell>
          <cell r="Q19">
            <v>11.13</v>
          </cell>
          <cell r="R19">
            <v>0.36699999999999999</v>
          </cell>
          <cell r="S19">
            <v>20.18</v>
          </cell>
          <cell r="T19">
            <v>0.48799999999999999</v>
          </cell>
          <cell r="U19">
            <v>33.1</v>
          </cell>
          <cell r="V19">
            <v>0.498</v>
          </cell>
          <cell r="W19">
            <v>29.11</v>
          </cell>
          <cell r="X19">
            <v>0.67700000000000005</v>
          </cell>
        </row>
        <row r="20">
          <cell r="B20" t="str">
            <v>0410</v>
          </cell>
          <cell r="C20">
            <v>0.59</v>
          </cell>
          <cell r="D20">
            <v>86.777000000000001</v>
          </cell>
          <cell r="E20">
            <v>73.92</v>
          </cell>
          <cell r="G20">
            <v>3.82</v>
          </cell>
          <cell r="H20">
            <v>0.65700000000000003</v>
          </cell>
          <cell r="I20">
            <v>8.69</v>
          </cell>
          <cell r="J20">
            <v>1.046</v>
          </cell>
          <cell r="K20">
            <v>37.1</v>
          </cell>
          <cell r="L20">
            <v>1.417</v>
          </cell>
          <cell r="M20">
            <v>48.26</v>
          </cell>
          <cell r="N20">
            <v>1.246</v>
          </cell>
          <cell r="O20">
            <v>10.33</v>
          </cell>
          <cell r="P20">
            <v>1.0549999999999999</v>
          </cell>
          <cell r="Q20">
            <v>6.25</v>
          </cell>
          <cell r="R20">
            <v>0.82799999999999996</v>
          </cell>
          <cell r="S20">
            <v>10.99</v>
          </cell>
          <cell r="T20">
            <v>0.96299999999999997</v>
          </cell>
          <cell r="U20">
            <v>33.729999999999997</v>
          </cell>
          <cell r="V20">
            <v>1.49</v>
          </cell>
          <cell r="W20">
            <v>38.700000000000003</v>
          </cell>
          <cell r="X20">
            <v>1.6679999999999999</v>
          </cell>
        </row>
        <row r="21">
          <cell r="B21" t="str">
            <v>0438</v>
          </cell>
          <cell r="C21">
            <v>0.30199999999999999</v>
          </cell>
          <cell r="D21">
            <v>78.97399999999999</v>
          </cell>
          <cell r="E21">
            <v>62.587000000000003</v>
          </cell>
          <cell r="G21">
            <v>4.04</v>
          </cell>
          <cell r="H21">
            <v>0.49399999999999999</v>
          </cell>
          <cell r="I21">
            <v>16.64</v>
          </cell>
          <cell r="J21">
            <v>0.88400000000000001</v>
          </cell>
          <cell r="K21">
            <v>40.61</v>
          </cell>
          <cell r="L21">
            <v>1.3640000000000001</v>
          </cell>
          <cell r="M21">
            <v>37</v>
          </cell>
          <cell r="N21">
            <v>1.2869999999999999</v>
          </cell>
          <cell r="O21">
            <v>9.2899999999999991</v>
          </cell>
          <cell r="P21">
            <v>0.71799999999999997</v>
          </cell>
          <cell r="Q21">
            <v>11.47</v>
          </cell>
          <cell r="R21">
            <v>0.65400000000000003</v>
          </cell>
          <cell r="S21">
            <v>17.89</v>
          </cell>
          <cell r="T21">
            <v>0.9</v>
          </cell>
          <cell r="U21">
            <v>33.85</v>
          </cell>
          <cell r="V21">
            <v>1.2370000000000001</v>
          </cell>
          <cell r="W21">
            <v>27.5</v>
          </cell>
          <cell r="X21">
            <v>1.3049999999999999</v>
          </cell>
        </row>
        <row r="22">
          <cell r="B22" t="str">
            <v>0442</v>
          </cell>
          <cell r="C22">
            <v>0.41599999999999998</v>
          </cell>
          <cell r="D22">
            <v>67.548000000000002</v>
          </cell>
          <cell r="E22">
            <v>57.097999999999999</v>
          </cell>
          <cell r="G22">
            <v>12.14</v>
          </cell>
          <cell r="H22">
            <v>0.81399999999999995</v>
          </cell>
          <cell r="I22">
            <v>17.690000000000001</v>
          </cell>
          <cell r="J22">
            <v>0.878</v>
          </cell>
          <cell r="K22">
            <v>35.01</v>
          </cell>
          <cell r="L22">
            <v>1.0980000000000001</v>
          </cell>
          <cell r="M22">
            <v>31.44</v>
          </cell>
          <cell r="N22">
            <v>1.2290000000000001</v>
          </cell>
          <cell r="O22">
            <v>11.11</v>
          </cell>
          <cell r="P22">
            <v>0.73699999999999999</v>
          </cell>
          <cell r="Q22">
            <v>15.21</v>
          </cell>
          <cell r="R22">
            <v>0.78100000000000003</v>
          </cell>
          <cell r="S22">
            <v>17.579999999999998</v>
          </cell>
          <cell r="T22">
            <v>0.82099999999999995</v>
          </cell>
          <cell r="U22">
            <v>28.14</v>
          </cell>
          <cell r="V22">
            <v>0.998</v>
          </cell>
          <cell r="W22">
            <v>27.96</v>
          </cell>
          <cell r="X22">
            <v>1.0249999999999999</v>
          </cell>
        </row>
        <row r="23">
          <cell r="B23" t="str">
            <v>0528</v>
          </cell>
          <cell r="C23">
            <v>0.41799999999999998</v>
          </cell>
          <cell r="D23">
            <v>72.592000000000013</v>
          </cell>
          <cell r="E23">
            <v>47.674999999999997</v>
          </cell>
          <cell r="G23">
            <v>13.82</v>
          </cell>
          <cell r="H23">
            <v>0.93</v>
          </cell>
          <cell r="I23">
            <v>11.79</v>
          </cell>
          <cell r="J23">
            <v>0.82699999999999996</v>
          </cell>
          <cell r="K23">
            <v>28.44</v>
          </cell>
          <cell r="L23">
            <v>1.1319999999999999</v>
          </cell>
          <cell r="M23">
            <v>43.02</v>
          </cell>
          <cell r="N23">
            <v>1.298</v>
          </cell>
          <cell r="O23">
            <v>9.81</v>
          </cell>
          <cell r="P23">
            <v>1.004</v>
          </cell>
          <cell r="Q23">
            <v>25.03</v>
          </cell>
          <cell r="R23">
            <v>1.385</v>
          </cell>
          <cell r="S23">
            <v>18.809999999999999</v>
          </cell>
          <cell r="T23">
            <v>1.198</v>
          </cell>
          <cell r="U23">
            <v>27.51</v>
          </cell>
          <cell r="V23">
            <v>1.335</v>
          </cell>
          <cell r="W23">
            <v>18.829999999999998</v>
          </cell>
          <cell r="X23">
            <v>1.2250000000000001</v>
          </cell>
        </row>
        <row r="24">
          <cell r="B24" t="str">
            <v>0554</v>
          </cell>
          <cell r="C24">
            <v>0.90900000000000003</v>
          </cell>
          <cell r="D24">
            <v>49.882999999999996</v>
          </cell>
          <cell r="E24">
            <v>44.83</v>
          </cell>
          <cell r="G24">
            <v>25.17</v>
          </cell>
          <cell r="H24">
            <v>1.03</v>
          </cell>
          <cell r="I24">
            <v>17.190000000000001</v>
          </cell>
          <cell r="J24">
            <v>0.871</v>
          </cell>
          <cell r="K24">
            <v>29.07</v>
          </cell>
          <cell r="L24">
            <v>0.98299999999999998</v>
          </cell>
          <cell r="M24">
            <v>19.829999999999998</v>
          </cell>
          <cell r="N24">
            <v>1.046</v>
          </cell>
          <cell r="O24">
            <v>10.42</v>
          </cell>
          <cell r="P24">
            <v>0.81899999999999995</v>
          </cell>
          <cell r="Q24">
            <v>29.55</v>
          </cell>
          <cell r="R24">
            <v>1.1819999999999999</v>
          </cell>
          <cell r="S24">
            <v>16.28</v>
          </cell>
          <cell r="T24">
            <v>0.92300000000000004</v>
          </cell>
          <cell r="U24">
            <v>26.59</v>
          </cell>
          <cell r="V24">
            <v>1.08</v>
          </cell>
          <cell r="W24">
            <v>17.16</v>
          </cell>
          <cell r="X24">
            <v>0.874</v>
          </cell>
        </row>
        <row r="25">
          <cell r="B25" t="str">
            <v>0578</v>
          </cell>
          <cell r="C25">
            <v>0.46800000000000003</v>
          </cell>
          <cell r="D25">
            <v>77.010999999999996</v>
          </cell>
          <cell r="E25">
            <v>68.73599999999999</v>
          </cell>
          <cell r="G25">
            <v>8</v>
          </cell>
          <cell r="H25">
            <v>0.70799999999999996</v>
          </cell>
          <cell r="I25">
            <v>11.92</v>
          </cell>
          <cell r="J25">
            <v>0.83899999999999997</v>
          </cell>
          <cell r="K25">
            <v>33.909999999999997</v>
          </cell>
          <cell r="L25">
            <v>1.101</v>
          </cell>
          <cell r="M25">
            <v>42</v>
          </cell>
          <cell r="N25">
            <v>1.389</v>
          </cell>
          <cell r="O25">
            <v>9.7100000000000009</v>
          </cell>
          <cell r="P25">
            <v>0.96799999999999997</v>
          </cell>
          <cell r="Q25">
            <v>10.029999999999999</v>
          </cell>
          <cell r="R25">
            <v>0.68100000000000005</v>
          </cell>
          <cell r="S25">
            <v>12.43</v>
          </cell>
          <cell r="T25">
            <v>0.66600000000000004</v>
          </cell>
          <cell r="U25">
            <v>25.96</v>
          </cell>
          <cell r="V25">
            <v>0.90600000000000003</v>
          </cell>
          <cell r="W25">
            <v>41.87</v>
          </cell>
          <cell r="X25">
            <v>1.302</v>
          </cell>
        </row>
        <row r="26">
          <cell r="B26" t="str">
            <v>0643</v>
          </cell>
          <cell r="C26">
            <v>0.374</v>
          </cell>
          <cell r="D26">
            <v>76.427999999999997</v>
          </cell>
          <cell r="E26">
            <v>62.471000000000004</v>
          </cell>
          <cell r="G26">
            <v>6.11</v>
          </cell>
          <cell r="H26">
            <v>0.50900000000000001</v>
          </cell>
          <cell r="I26">
            <v>15.83</v>
          </cell>
          <cell r="J26">
            <v>0.82099999999999995</v>
          </cell>
          <cell r="K26">
            <v>40.619999999999997</v>
          </cell>
          <cell r="L26">
            <v>1.038</v>
          </cell>
          <cell r="M26">
            <v>34.770000000000003</v>
          </cell>
          <cell r="N26">
            <v>1.0589999999999999</v>
          </cell>
          <cell r="O26">
            <v>12.45</v>
          </cell>
          <cell r="P26">
            <v>0.72</v>
          </cell>
          <cell r="Q26">
            <v>9.85</v>
          </cell>
          <cell r="R26">
            <v>0.73299999999999998</v>
          </cell>
          <cell r="S26">
            <v>16.190000000000001</v>
          </cell>
          <cell r="T26">
            <v>0.80800000000000005</v>
          </cell>
          <cell r="U26">
            <v>28.08</v>
          </cell>
          <cell r="V26">
            <v>0.97099999999999997</v>
          </cell>
          <cell r="W26">
            <v>33.42</v>
          </cell>
          <cell r="X26">
            <v>1.071</v>
          </cell>
        </row>
        <row r="27">
          <cell r="B27" t="str">
            <v>0724</v>
          </cell>
          <cell r="C27">
            <v>0.28699999999999998</v>
          </cell>
          <cell r="D27">
            <v>80.432999999999993</v>
          </cell>
          <cell r="E27">
            <v>70.543000000000006</v>
          </cell>
          <cell r="G27">
            <v>5.32</v>
          </cell>
          <cell r="H27">
            <v>0.48799999999999999</v>
          </cell>
          <cell r="I27">
            <v>13.6</v>
          </cell>
          <cell r="J27">
            <v>0.93300000000000005</v>
          </cell>
          <cell r="K27">
            <v>42.25</v>
          </cell>
          <cell r="L27">
            <v>1.353</v>
          </cell>
          <cell r="M27">
            <v>36.83</v>
          </cell>
          <cell r="N27">
            <v>1.268</v>
          </cell>
          <cell r="O27">
            <v>8.07</v>
          </cell>
          <cell r="P27">
            <v>0.67200000000000004</v>
          </cell>
          <cell r="Q27">
            <v>8.86</v>
          </cell>
          <cell r="R27">
            <v>0.69299999999999995</v>
          </cell>
          <cell r="S27">
            <v>13.93</v>
          </cell>
          <cell r="T27">
            <v>0.91900000000000004</v>
          </cell>
          <cell r="U27">
            <v>38.07</v>
          </cell>
          <cell r="V27">
            <v>1.393</v>
          </cell>
          <cell r="W27">
            <v>31.08</v>
          </cell>
          <cell r="X27">
            <v>1.3819999999999999</v>
          </cell>
        </row>
        <row r="28">
          <cell r="B28" t="str">
            <v>0752</v>
          </cell>
          <cell r="C28">
            <v>0.35299999999999998</v>
          </cell>
          <cell r="D28">
            <v>81.865000000000009</v>
          </cell>
          <cell r="E28">
            <v>83.534999999999997</v>
          </cell>
          <cell r="G28">
            <v>3.92</v>
          </cell>
          <cell r="H28">
            <v>0.46300000000000002</v>
          </cell>
          <cell r="I28">
            <v>11.5</v>
          </cell>
          <cell r="J28">
            <v>0.65700000000000003</v>
          </cell>
          <cell r="K28">
            <v>31.14</v>
          </cell>
          <cell r="L28">
            <v>0.90500000000000003</v>
          </cell>
          <cell r="M28">
            <v>49.82</v>
          </cell>
          <cell r="N28">
            <v>1.1830000000000001</v>
          </cell>
          <cell r="O28">
            <v>5.71</v>
          </cell>
          <cell r="P28">
            <v>0.56899999999999995</v>
          </cell>
          <cell r="Q28">
            <v>4.1399999999999997</v>
          </cell>
          <cell r="R28">
            <v>0.41199999999999998</v>
          </cell>
          <cell r="S28">
            <v>7.46</v>
          </cell>
          <cell r="T28">
            <v>0.53</v>
          </cell>
          <cell r="U28">
            <v>25.42</v>
          </cell>
          <cell r="V28">
            <v>0.83499999999999996</v>
          </cell>
          <cell r="W28">
            <v>57.28</v>
          </cell>
          <cell r="X28">
            <v>1.1120000000000001</v>
          </cell>
        </row>
        <row r="29">
          <cell r="B29" t="str">
            <v>0826</v>
          </cell>
          <cell r="C29">
            <v>0.46700000000000003</v>
          </cell>
          <cell r="D29">
            <v>69.33</v>
          </cell>
          <cell r="E29">
            <v>64.243000000000009</v>
          </cell>
          <cell r="G29">
            <v>9.41</v>
          </cell>
          <cell r="H29">
            <v>0.63</v>
          </cell>
          <cell r="I29">
            <v>18.09</v>
          </cell>
          <cell r="J29">
            <v>0.81299999999999994</v>
          </cell>
          <cell r="K29">
            <v>37.56</v>
          </cell>
          <cell r="L29">
            <v>1.07</v>
          </cell>
          <cell r="M29">
            <v>30.7</v>
          </cell>
          <cell r="N29">
            <v>1.175</v>
          </cell>
          <cell r="O29">
            <v>9.31</v>
          </cell>
          <cell r="P29">
            <v>0.76500000000000001</v>
          </cell>
          <cell r="Q29">
            <v>9.7799999999999994</v>
          </cell>
          <cell r="R29">
            <v>0.69899999999999995</v>
          </cell>
          <cell r="S29">
            <v>17.75</v>
          </cell>
          <cell r="T29">
            <v>1.35</v>
          </cell>
          <cell r="U29">
            <v>34.28</v>
          </cell>
          <cell r="V29">
            <v>1.093</v>
          </cell>
          <cell r="W29">
            <v>28.87</v>
          </cell>
          <cell r="X29">
            <v>1.1559999999999999</v>
          </cell>
        </row>
        <row r="30">
          <cell r="B30" t="str">
            <v>0840</v>
          </cell>
          <cell r="C30">
            <v>0.33400000000000002</v>
          </cell>
          <cell r="D30">
            <v>71.323999999999998</v>
          </cell>
          <cell r="E30">
            <v>71.74199999999999</v>
          </cell>
          <cell r="G30">
            <v>7.38</v>
          </cell>
          <cell r="H30">
            <v>0.60699999999999998</v>
          </cell>
          <cell r="I30">
            <v>20.97</v>
          </cell>
          <cell r="J30">
            <v>1.071</v>
          </cell>
          <cell r="K30">
            <v>39.29</v>
          </cell>
          <cell r="L30">
            <v>1.234</v>
          </cell>
          <cell r="M30">
            <v>30.8</v>
          </cell>
          <cell r="N30">
            <v>1.2310000000000001</v>
          </cell>
          <cell r="O30">
            <v>4.29</v>
          </cell>
          <cell r="P30">
            <v>0.53600000000000003</v>
          </cell>
          <cell r="Q30">
            <v>9.18</v>
          </cell>
          <cell r="R30">
            <v>0.69399999999999995</v>
          </cell>
          <cell r="S30">
            <v>16.04</v>
          </cell>
          <cell r="T30">
            <v>0.84299999999999997</v>
          </cell>
          <cell r="U30">
            <v>36.659999999999997</v>
          </cell>
          <cell r="V30">
            <v>1.252</v>
          </cell>
          <cell r="W30">
            <v>33.83</v>
          </cell>
          <cell r="X30">
            <v>1.347</v>
          </cell>
        </row>
      </sheetData>
      <sheetData sheetId="10" refreshError="1"/>
      <sheetData sheetId="1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Model"/>
      <sheetName val="ExpStudWEI_Tab9"/>
      <sheetName val="Calc CumulExp"/>
      <sheetName val="WDI-WordBank"/>
      <sheetName val="ANA"/>
      <sheetName val="Mean"/>
      <sheetName val="Graph 3.7.a"/>
      <sheetName val="Fig 3.7.a"/>
      <sheetName val="Graph 3.7.b"/>
      <sheetName val="Tab"/>
      <sheetName val="Figs3.7 R"/>
      <sheetName val="Figs 3.7 M"/>
      <sheetName val="Figs 3.7 S"/>
    </sheetNames>
    <sheetDataSet>
      <sheetData sheetId="0"/>
      <sheetData sheetId="1"/>
      <sheetData sheetId="2"/>
      <sheetData sheetId="3"/>
      <sheetData sheetId="4"/>
      <sheetData sheetId="5"/>
      <sheetData sheetId="6">
        <row r="125">
          <cell r="B125">
            <v>26233.887581197254</v>
          </cell>
          <cell r="C125">
            <v>529.70000000000005</v>
          </cell>
        </row>
        <row r="126">
          <cell r="B126">
            <v>28070.527816870996</v>
          </cell>
          <cell r="C126">
            <v>513.58000000000004</v>
          </cell>
        </row>
        <row r="127">
          <cell r="B127">
            <v>26392.113351550757</v>
          </cell>
          <cell r="C127">
            <v>507.49</v>
          </cell>
        </row>
        <row r="128">
          <cell r="B128">
            <v>28129.829387214886</v>
          </cell>
          <cell r="C128">
            <v>532.22333333333336</v>
          </cell>
        </row>
        <row r="129">
          <cell r="B129">
            <v>13806.130355202784</v>
          </cell>
          <cell r="C129">
            <v>500.19</v>
          </cell>
        </row>
        <row r="130">
          <cell r="B130">
            <v>28755.462788472225</v>
          </cell>
          <cell r="C130">
            <v>497.45333333333338</v>
          </cell>
        </row>
        <row r="131">
          <cell r="B131">
            <v>25534.257388211645</v>
          </cell>
          <cell r="C131">
            <v>540.12333333333333</v>
          </cell>
        </row>
        <row r="132">
          <cell r="B132">
            <v>24835.25577692343</v>
          </cell>
          <cell r="C132">
            <v>507.46</v>
          </cell>
        </row>
        <row r="133">
          <cell r="B133">
            <v>26138.940989206338</v>
          </cell>
          <cell r="C133">
            <v>486.9666666666667</v>
          </cell>
        </row>
        <row r="134">
          <cell r="B134">
            <v>15885.032021524639</v>
          </cell>
          <cell r="C134">
            <v>460.41333333333336</v>
          </cell>
        </row>
        <row r="135">
          <cell r="B135">
            <v>12203.849286250486</v>
          </cell>
          <cell r="C135">
            <v>488.03</v>
          </cell>
        </row>
        <row r="136">
          <cell r="B136">
            <v>28537.754844093852</v>
          </cell>
          <cell r="C136">
            <v>505.75666666666666</v>
          </cell>
        </row>
        <row r="137">
          <cell r="B137">
            <v>28284.517044315373</v>
          </cell>
          <cell r="C137">
            <v>514.31666666666661</v>
          </cell>
        </row>
        <row r="138">
          <cell r="B138">
            <v>25056.452516661509</v>
          </cell>
          <cell r="C138">
            <v>474.14</v>
          </cell>
        </row>
        <row r="139">
          <cell r="B139">
            <v>26010.717646163645</v>
          </cell>
          <cell r="C139">
            <v>543.08000000000004</v>
          </cell>
        </row>
        <row r="140">
          <cell r="B140">
            <v>15185.581512535167</v>
          </cell>
          <cell r="C140">
            <v>541.23666666666668</v>
          </cell>
        </row>
        <row r="141">
          <cell r="B141">
            <v>9117.2103817432344</v>
          </cell>
          <cell r="C141">
            <v>410.26333333333332</v>
          </cell>
        </row>
        <row r="142">
          <cell r="B142">
            <v>20371.660593276021</v>
          </cell>
          <cell r="C142">
            <v>531.12</v>
          </cell>
        </row>
        <row r="143">
          <cell r="B143">
            <v>36241.745533407506</v>
          </cell>
          <cell r="C143">
            <v>501.68</v>
          </cell>
        </row>
        <row r="144">
          <cell r="B144">
            <v>9546.9699819343241</v>
          </cell>
          <cell r="C144">
            <v>477.45</v>
          </cell>
        </row>
        <row r="145">
          <cell r="B145">
            <v>16779.887121584605</v>
          </cell>
          <cell r="C145">
            <v>460.96333333333331</v>
          </cell>
        </row>
        <row r="146">
          <cell r="B146">
            <v>20195.158036307221</v>
          </cell>
          <cell r="C146">
            <v>486.6</v>
          </cell>
        </row>
        <row r="147">
          <cell r="B147">
            <v>26160.783495323172</v>
          </cell>
          <cell r="C147">
            <v>512.74333333333334</v>
          </cell>
        </row>
        <row r="148">
          <cell r="B148">
            <v>29616.68459075877</v>
          </cell>
          <cell r="C148">
            <v>506.46</v>
          </cell>
        </row>
        <row r="149">
          <cell r="B149">
            <v>25107.09363605476</v>
          </cell>
          <cell r="C149">
            <v>528.22</v>
          </cell>
        </row>
        <row r="150">
          <cell r="B150">
            <v>34601.670163897237</v>
          </cell>
          <cell r="C150">
            <v>499.01</v>
          </cell>
        </row>
        <row r="151">
          <cell r="B151">
            <v>48238.528977208283</v>
          </cell>
          <cell r="C151">
            <v>443.32666666666665</v>
          </cell>
        </row>
      </sheetData>
      <sheetData sheetId="7"/>
      <sheetData sheetId="8"/>
      <sheetData sheetId="9"/>
      <sheetData sheetId="10"/>
      <sheetData sheetId="11"/>
      <sheetData sheetId="1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5_W"/>
    </sheetNames>
    <sheetDataSet>
      <sheetData sheetId="0" refreshError="1">
        <row r="1">
          <cell r="A1" t="str">
            <v>LCNTRY</v>
          </cell>
          <cell r="B1" t="str">
            <v>901030</v>
          </cell>
          <cell r="C1" t="str">
            <v>905070</v>
          </cell>
        </row>
        <row r="2">
          <cell r="A2" t="str">
            <v>Australia</v>
          </cell>
          <cell r="B2">
            <v>15951.2</v>
          </cell>
          <cell r="C2">
            <v>7817.2</v>
          </cell>
        </row>
        <row r="3">
          <cell r="A3" t="str">
            <v>Austria</v>
          </cell>
          <cell r="B3">
            <v>84768.1</v>
          </cell>
          <cell r="C3" t="str">
            <v>m</v>
          </cell>
        </row>
        <row r="4">
          <cell r="A4" t="str">
            <v>Belgium (Fl)</v>
          </cell>
          <cell r="B4">
            <v>354.3</v>
          </cell>
          <cell r="C4">
            <v>40701.599999999999</v>
          </cell>
        </row>
        <row r="5">
          <cell r="A5" t="str">
            <v>Canada</v>
          </cell>
          <cell r="B5">
            <v>31565.45</v>
          </cell>
          <cell r="C5">
            <v>6857.1859999999997</v>
          </cell>
        </row>
        <row r="6">
          <cell r="A6" t="str">
            <v>Czech Republic</v>
          </cell>
          <cell r="B6">
            <v>6322.3</v>
          </cell>
          <cell r="C6">
            <v>5280.2</v>
          </cell>
        </row>
        <row r="7">
          <cell r="A7" t="str">
            <v>Denmark</v>
          </cell>
          <cell r="B7">
            <v>39730.1512467555</v>
          </cell>
          <cell r="C7">
            <v>8461.1884678757706</v>
          </cell>
        </row>
        <row r="8">
          <cell r="A8" t="str">
            <v>Finland</v>
          </cell>
          <cell r="B8">
            <v>21614.063338299999</v>
          </cell>
          <cell r="C8">
            <v>8654.9387757000004</v>
          </cell>
        </row>
        <row r="9">
          <cell r="A9" t="str">
            <v>France</v>
          </cell>
          <cell r="B9" t="str">
            <v>x</v>
          </cell>
          <cell r="C9" t="str">
            <v>x</v>
          </cell>
        </row>
        <row r="10">
          <cell r="A10" t="str">
            <v>Germany</v>
          </cell>
          <cell r="B10" t="str">
            <v>x</v>
          </cell>
          <cell r="C10" t="str">
            <v>x</v>
          </cell>
        </row>
        <row r="11">
          <cell r="A11" t="str">
            <v>Greece</v>
          </cell>
          <cell r="B11" t="str">
            <v>x</v>
          </cell>
          <cell r="C11" t="str">
            <v>x</v>
          </cell>
        </row>
        <row r="12">
          <cell r="A12" t="str">
            <v>Hungary</v>
          </cell>
          <cell r="B12" t="str">
            <v>x</v>
          </cell>
          <cell r="C12" t="str">
            <v>x</v>
          </cell>
        </row>
        <row r="13">
          <cell r="A13" t="str">
            <v>Iceland</v>
          </cell>
          <cell r="B13" t="str">
            <v>x</v>
          </cell>
          <cell r="C13" t="str">
            <v>m</v>
          </cell>
        </row>
        <row r="14">
          <cell r="A14" t="str">
            <v>Ireland</v>
          </cell>
          <cell r="B14">
            <v>60.037171327750997</v>
          </cell>
          <cell r="C14">
            <v>491.97649397561298</v>
          </cell>
        </row>
        <row r="15">
          <cell r="A15" t="str">
            <v>Italy</v>
          </cell>
          <cell r="B15">
            <v>55235969</v>
          </cell>
          <cell r="C15">
            <v>7797050</v>
          </cell>
        </row>
        <row r="16">
          <cell r="A16" t="str">
            <v>Japan</v>
          </cell>
          <cell r="B16" t="str">
            <v>x</v>
          </cell>
          <cell r="C16" t="str">
            <v>x</v>
          </cell>
        </row>
        <row r="17">
          <cell r="A17" t="str">
            <v>Korea</v>
          </cell>
          <cell r="B17">
            <v>7449244</v>
          </cell>
          <cell r="C17">
            <v>711532</v>
          </cell>
        </row>
        <row r="18">
          <cell r="A18" t="str">
            <v>Luxembourg</v>
          </cell>
          <cell r="B18">
            <v>14191.648999999999</v>
          </cell>
          <cell r="C18" t="str">
            <v>m</v>
          </cell>
        </row>
        <row r="19">
          <cell r="A19" t="str">
            <v>Mexico</v>
          </cell>
          <cell r="B19" t="str">
            <v>x</v>
          </cell>
          <cell r="C19" t="str">
            <v>x</v>
          </cell>
        </row>
        <row r="20">
          <cell r="A20" t="str">
            <v>Netherlands</v>
          </cell>
          <cell r="B20" t="str">
            <v>x</v>
          </cell>
          <cell r="C20" t="str">
            <v>x</v>
          </cell>
        </row>
        <row r="21">
          <cell r="A21" t="str">
            <v>New Zealand</v>
          </cell>
          <cell r="B21" t="str">
            <v>m</v>
          </cell>
          <cell r="C21" t="str">
            <v>m</v>
          </cell>
        </row>
        <row r="22">
          <cell r="A22" t="str">
            <v>Norway</v>
          </cell>
          <cell r="B22" t="str">
            <v>x</v>
          </cell>
          <cell r="C22" t="str">
            <v>m</v>
          </cell>
        </row>
        <row r="23">
          <cell r="A23" t="str">
            <v>Portugal</v>
          </cell>
          <cell r="B23" t="str">
            <v>x</v>
          </cell>
          <cell r="C23" t="str">
            <v>x</v>
          </cell>
        </row>
        <row r="24">
          <cell r="A24" t="str">
            <v>Russian Federation</v>
          </cell>
          <cell r="B24" t="str">
            <v>m</v>
          </cell>
          <cell r="C24" t="str">
            <v>m</v>
          </cell>
        </row>
        <row r="25">
          <cell r="A25" t="str">
            <v>Spain</v>
          </cell>
          <cell r="B25">
            <v>317470</v>
          </cell>
          <cell r="C25">
            <v>616645</v>
          </cell>
        </row>
        <row r="26">
          <cell r="A26" t="str">
            <v>Sweden</v>
          </cell>
          <cell r="B26" t="str">
            <v>x</v>
          </cell>
          <cell r="C26" t="str">
            <v>x</v>
          </cell>
        </row>
        <row r="27">
          <cell r="A27" t="str">
            <v>Switzerland</v>
          </cell>
          <cell r="B27">
            <v>8881.4517374161805</v>
          </cell>
          <cell r="C27">
            <v>456.66066764999999</v>
          </cell>
        </row>
        <row r="28">
          <cell r="A28" t="str">
            <v>United Kingdom</v>
          </cell>
          <cell r="B28">
            <v>25016.240000000002</v>
          </cell>
          <cell r="C28">
            <v>6143.33</v>
          </cell>
        </row>
        <row r="29">
          <cell r="A29" t="str">
            <v>United States</v>
          </cell>
          <cell r="B29">
            <v>247972.956614</v>
          </cell>
          <cell r="C29">
            <v>99540.170572999996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Receita extinta - INPUTS"/>
      <sheetName val="Receita extinta - OUTPUTS"/>
      <sheetName val="FluxosAutarquias"/>
      <sheetName val="EmprestSFA-INPUTS"/>
      <sheetName val="EmpSFA-OUTPUTS"/>
      <sheetName val="UnidTesou"/>
      <sheetName val="PrevisãoExec"/>
      <sheetName val="RespPlurianiais"/>
      <sheetName val="SCCP-ECRANS ACTUAIS"/>
      <sheetName val="LValores"/>
    </sheetNames>
    <sheetDataSet>
      <sheetData sheetId="0"/>
      <sheetData sheetId="1"/>
      <sheetData sheetId="2"/>
      <sheetData sheetId="3"/>
      <sheetData sheetId="4"/>
      <sheetData sheetId="5"/>
      <sheetData sheetId="6"/>
      <sheetData sheetId="7"/>
      <sheetData sheetId="8"/>
      <sheetData sheetId="9"/>
      <sheetData sheetId="10">
        <row r="16">
          <cell r="C16" t="str">
            <v>Empréstimo</v>
          </cell>
        </row>
        <row r="17">
          <cell r="C17" t="str">
            <v>Apoio Reembolsável</v>
          </cell>
        </row>
        <row r="21">
          <cell r="C21" t="str">
            <v>Em aprovação</v>
          </cell>
        </row>
        <row r="22">
          <cell r="C22" t="str">
            <v>Aprovado e ainda não executado</v>
          </cell>
        </row>
        <row r="23">
          <cell r="C23" t="str">
            <v>Aprovado e Executado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D"/>
      <sheetName val="LabourForce"/>
    </sheetNames>
    <sheetDataSet>
      <sheetData sheetId="0">
        <row r="2">
          <cell r="F2" t="str">
            <v>28478</v>
          </cell>
          <cell r="G2" t="str">
            <v>13815</v>
          </cell>
        </row>
        <row r="3">
          <cell r="F3" t="str">
            <v>4309</v>
          </cell>
          <cell r="G3" t="str">
            <v>1300</v>
          </cell>
        </row>
        <row r="4">
          <cell r="F4" t="str">
            <v>5819</v>
          </cell>
          <cell r="G4" t="str">
            <v>2560</v>
          </cell>
        </row>
        <row r="5">
          <cell r="F5" t="str">
            <v>7121</v>
          </cell>
          <cell r="G5" t="str">
            <v>2974</v>
          </cell>
        </row>
        <row r="6">
          <cell r="F6">
            <v>4130</v>
          </cell>
          <cell r="G6">
            <v>1824</v>
          </cell>
        </row>
        <row r="7">
          <cell r="F7" t="str">
            <v>7758</v>
          </cell>
          <cell r="G7" t="str">
            <v>3035</v>
          </cell>
        </row>
        <row r="8">
          <cell r="F8" t="str">
            <v>75720</v>
          </cell>
          <cell r="G8" t="str">
            <v>42024</v>
          </cell>
        </row>
        <row r="9">
          <cell r="F9" t="str">
            <v>45746</v>
          </cell>
          <cell r="G9" t="str">
            <v>17785</v>
          </cell>
        </row>
        <row r="10">
          <cell r="F10" t="str">
            <v>0</v>
          </cell>
          <cell r="G10" t="str">
            <v>0</v>
          </cell>
        </row>
        <row r="11">
          <cell r="F11" t="str">
            <v>4986</v>
          </cell>
          <cell r="G11" t="str">
            <v>1845</v>
          </cell>
        </row>
        <row r="12">
          <cell r="F12">
            <v>248</v>
          </cell>
          <cell r="G12">
            <v>139</v>
          </cell>
        </row>
        <row r="13">
          <cell r="F13" t="str">
            <v>5503</v>
          </cell>
          <cell r="G13" t="str">
            <v>3495</v>
          </cell>
        </row>
        <row r="14">
          <cell r="F14" t="str">
            <v>6961</v>
          </cell>
          <cell r="G14" t="str">
            <v>3632</v>
          </cell>
        </row>
        <row r="15">
          <cell r="F15" t="str">
            <v>36351</v>
          </cell>
          <cell r="G15" t="str">
            <v>20199</v>
          </cell>
        </row>
        <row r="16">
          <cell r="F16" t="str">
            <v>141882</v>
          </cell>
          <cell r="G16" t="str">
            <v>21438</v>
          </cell>
        </row>
        <row r="17">
          <cell r="F17">
            <v>79509</v>
          </cell>
          <cell r="G17">
            <v>34121</v>
          </cell>
        </row>
        <row r="18">
          <cell r="F18" t="str">
            <v>0</v>
          </cell>
          <cell r="G18" t="str">
            <v>0</v>
          </cell>
        </row>
        <row r="19">
          <cell r="F19" t="str">
            <v>56914</v>
          </cell>
          <cell r="G19" t="str">
            <v>30041</v>
          </cell>
        </row>
        <row r="20">
          <cell r="F20" t="str">
            <v>11875</v>
          </cell>
          <cell r="G20" t="str">
            <v>2680</v>
          </cell>
        </row>
        <row r="21">
          <cell r="F21">
            <v>3806</v>
          </cell>
          <cell r="G21">
            <v>2337</v>
          </cell>
        </row>
        <row r="22">
          <cell r="F22" t="str">
            <v>3644</v>
          </cell>
          <cell r="G22" t="str">
            <v>1373</v>
          </cell>
        </row>
        <row r="23">
          <cell r="F23" t="str">
            <v>36836</v>
          </cell>
          <cell r="G23" t="str">
            <v>18324</v>
          </cell>
        </row>
        <row r="24">
          <cell r="F24" t="str">
            <v>7433</v>
          </cell>
          <cell r="G24" t="str">
            <v>5321</v>
          </cell>
        </row>
        <row r="25">
          <cell r="F25" t="str">
            <v>4993</v>
          </cell>
          <cell r="G25" t="str">
            <v>2630</v>
          </cell>
        </row>
        <row r="26">
          <cell r="F26" t="str">
            <v>34891</v>
          </cell>
          <cell r="G26" t="str">
            <v>19405</v>
          </cell>
        </row>
        <row r="27">
          <cell r="F27" t="str">
            <v>8808</v>
          </cell>
          <cell r="G27" t="str">
            <v>4675</v>
          </cell>
        </row>
        <row r="28">
          <cell r="F28" t="str">
            <v>5975</v>
          </cell>
          <cell r="G28" t="str">
            <v>1320</v>
          </cell>
        </row>
        <row r="29">
          <cell r="F29" t="str">
            <v>23562</v>
          </cell>
          <cell r="G29" t="str">
            <v>12568</v>
          </cell>
        </row>
        <row r="30">
          <cell r="F30">
            <v>79550.853856300906</v>
          </cell>
          <cell r="G30">
            <v>46616.276908611297</v>
          </cell>
        </row>
        <row r="31">
          <cell r="F31" t="str">
            <v>211666</v>
          </cell>
          <cell r="G31" t="str">
            <v>113100</v>
          </cell>
        </row>
        <row r="32">
          <cell r="E32" t="str">
            <v>9663</v>
          </cell>
          <cell r="F32" t="str">
            <v>7471</v>
          </cell>
          <cell r="G32" t="str">
            <v>2192</v>
          </cell>
        </row>
        <row r="33">
          <cell r="E33" t="str">
            <v>2665</v>
          </cell>
          <cell r="F33" t="str">
            <v>2221</v>
          </cell>
          <cell r="G33" t="str">
            <v>444</v>
          </cell>
        </row>
        <row r="34">
          <cell r="E34" t="str">
            <v>5972</v>
          </cell>
          <cell r="F34" t="str">
            <v>4926</v>
          </cell>
          <cell r="G34" t="str">
            <v>1046</v>
          </cell>
        </row>
        <row r="35">
          <cell r="E35" t="str">
            <v>616</v>
          </cell>
          <cell r="F35" t="str">
            <v>455</v>
          </cell>
          <cell r="G35" t="str">
            <v>161</v>
          </cell>
        </row>
        <row r="36">
          <cell r="E36" t="str">
            <v>301</v>
          </cell>
          <cell r="F36" t="str">
            <v>268</v>
          </cell>
          <cell r="G36" t="str">
            <v>33</v>
          </cell>
        </row>
        <row r="37">
          <cell r="E37">
            <v>2478</v>
          </cell>
          <cell r="F37">
            <v>1748</v>
          </cell>
          <cell r="G37">
            <v>730</v>
          </cell>
        </row>
        <row r="38">
          <cell r="E38" t="str">
            <v>53631</v>
          </cell>
          <cell r="F38" t="str">
            <v>43780</v>
          </cell>
          <cell r="G38" t="str">
            <v>9851</v>
          </cell>
        </row>
        <row r="39">
          <cell r="E39" t="str">
            <v>16749</v>
          </cell>
          <cell r="F39" t="str">
            <v>15681</v>
          </cell>
          <cell r="G39" t="str">
            <v>1068</v>
          </cell>
        </row>
        <row r="40">
          <cell r="F40" t="str">
            <v>0</v>
          </cell>
          <cell r="G40" t="str">
            <v>0</v>
          </cell>
        </row>
        <row r="41">
          <cell r="E41" t="str">
            <v>755</v>
          </cell>
          <cell r="F41" t="str">
            <v>582</v>
          </cell>
          <cell r="G41" t="str">
            <v>173</v>
          </cell>
        </row>
        <row r="42">
          <cell r="E42">
            <v>23</v>
          </cell>
          <cell r="F42">
            <v>15</v>
          </cell>
          <cell r="G42">
            <v>8</v>
          </cell>
        </row>
        <row r="43">
          <cell r="E43" t="str">
            <v>6746</v>
          </cell>
          <cell r="F43" t="str">
            <v>4782</v>
          </cell>
          <cell r="G43" t="str">
            <v>1964</v>
          </cell>
        </row>
        <row r="44">
          <cell r="F44" t="str">
            <v>0</v>
          </cell>
          <cell r="G44" t="str">
            <v>0</v>
          </cell>
        </row>
        <row r="45">
          <cell r="E45" t="str">
            <v>0</v>
          </cell>
          <cell r="F45" t="str">
            <v>0</v>
          </cell>
          <cell r="G45" t="str">
            <v>0</v>
          </cell>
        </row>
        <row r="46">
          <cell r="E46" t="str">
            <v>66357</v>
          </cell>
          <cell r="F46" t="str">
            <v>54661</v>
          </cell>
          <cell r="G46" t="str">
            <v>11696</v>
          </cell>
        </row>
        <row r="47">
          <cell r="E47">
            <v>123604</v>
          </cell>
          <cell r="F47">
            <v>83428</v>
          </cell>
          <cell r="G47">
            <v>40176</v>
          </cell>
        </row>
        <row r="48">
          <cell r="F48" t="str">
            <v>0</v>
          </cell>
          <cell r="G48" t="str">
            <v>0</v>
          </cell>
        </row>
        <row r="49">
          <cell r="E49" t="str">
            <v>10508</v>
          </cell>
          <cell r="F49" t="str">
            <v>7092</v>
          </cell>
          <cell r="G49" t="str">
            <v>3416</v>
          </cell>
        </row>
        <row r="50">
          <cell r="E50" t="str">
            <v>0</v>
          </cell>
          <cell r="F50" t="str">
            <v>0</v>
          </cell>
          <cell r="G50" t="str">
            <v>0</v>
          </cell>
        </row>
        <row r="51">
          <cell r="E51">
            <v>2271</v>
          </cell>
          <cell r="F51">
            <v>1604</v>
          </cell>
          <cell r="G51">
            <v>667</v>
          </cell>
        </row>
        <row r="52">
          <cell r="E52" t="str">
            <v>364</v>
          </cell>
          <cell r="F52" t="str">
            <v>278</v>
          </cell>
          <cell r="G52" t="str">
            <v>86</v>
          </cell>
        </row>
        <row r="53">
          <cell r="E53" t="str">
            <v>0</v>
          </cell>
          <cell r="F53" t="str">
            <v>0</v>
          </cell>
          <cell r="G53" t="str">
            <v>0</v>
          </cell>
        </row>
        <row r="54">
          <cell r="E54" t="str">
            <v>258</v>
          </cell>
          <cell r="F54" t="str">
            <v>173</v>
          </cell>
          <cell r="G54" t="str">
            <v>85</v>
          </cell>
        </row>
        <row r="55">
          <cell r="E55" t="str">
            <v>56</v>
          </cell>
          <cell r="F55" t="str">
            <v>44</v>
          </cell>
          <cell r="G55" t="str">
            <v>12</v>
          </cell>
        </row>
        <row r="56">
          <cell r="E56" t="str">
            <v>29778</v>
          </cell>
          <cell r="F56" t="str">
            <v>23603</v>
          </cell>
          <cell r="G56" t="str">
            <v>6175</v>
          </cell>
        </row>
        <row r="57">
          <cell r="E57" t="str">
            <v>1584</v>
          </cell>
          <cell r="F57" t="str">
            <v>1105</v>
          </cell>
          <cell r="G57" t="str">
            <v>479</v>
          </cell>
        </row>
        <row r="58">
          <cell r="E58" t="str">
            <v>5311</v>
          </cell>
          <cell r="F58" t="str">
            <v>4785</v>
          </cell>
          <cell r="G58" t="str">
            <v>526</v>
          </cell>
        </row>
        <row r="59">
          <cell r="E59" t="str">
            <v>33512</v>
          </cell>
          <cell r="F59" t="str">
            <v>24226</v>
          </cell>
          <cell r="G59" t="str">
            <v>9286</v>
          </cell>
        </row>
        <row r="60">
          <cell r="E60">
            <v>28996.571073139199</v>
          </cell>
          <cell r="F60">
            <v>22267.697969590401</v>
          </cell>
          <cell r="G60">
            <v>6728.8731035488599</v>
          </cell>
        </row>
        <row r="61">
          <cell r="E61" t="str">
            <v>105944</v>
          </cell>
          <cell r="F61" t="str">
            <v>81678</v>
          </cell>
          <cell r="G61" t="str">
            <v>24266</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Receita extinta - INPUTS"/>
      <sheetName val="Receita extinta - OUTPUTS"/>
      <sheetName val="FluxosAutarquias"/>
      <sheetName val="EmprestSFA-INPUTS"/>
      <sheetName val="EmpSFA-OUTPUTS"/>
      <sheetName val="UnidTesou"/>
      <sheetName val="PrevisãoExec"/>
      <sheetName val="RespPlurianiais"/>
      <sheetName val="SCCP-ECRANS ACTUAIS"/>
      <sheetName val="LValores"/>
    </sheetNames>
    <sheetDataSet>
      <sheetData sheetId="0"/>
      <sheetData sheetId="1"/>
      <sheetData sheetId="2"/>
      <sheetData sheetId="3"/>
      <sheetData sheetId="4"/>
      <sheetData sheetId="5"/>
      <sheetData sheetId="6"/>
      <sheetData sheetId="7"/>
      <sheetData sheetId="8"/>
      <sheetData sheetId="9">
        <row r="7">
          <cell r="O7" t="str">
            <v>REALOJAMENTO INSTITUTO NACIONAL DE HABITAÇÃO - ACORDOS DE ADESÃO</v>
          </cell>
        </row>
        <row r="8">
          <cell r="O8" t="str">
            <v>REALOJAMENTO INSTITUTO NACIONAL DE HABITAÇÃO - ACORDOS DE COLABORAÇÃO</v>
          </cell>
        </row>
        <row r="9">
          <cell r="O9" t="str">
            <v>ALUGUERES DE LONGA DURAÇÃO - ALDS</v>
          </cell>
        </row>
        <row r="10">
          <cell r="O10" t="str">
            <v>ARRENDAMENTO DE INSTALAÇÕES</v>
          </cell>
        </row>
        <row r="11">
          <cell r="O11" t="str">
            <v>ASSISTÊNCIA TÉCNICA E MANUTENÇÃO</v>
          </cell>
        </row>
        <row r="12">
          <cell r="O12" t="str">
            <v>A TERMO CERTO</v>
          </cell>
        </row>
        <row r="13">
          <cell r="O13" t="str">
            <v>A TERMO INCERTO</v>
          </cell>
        </row>
        <row r="14">
          <cell r="O14" t="str">
            <v>TAREFA OU AVENÇA</v>
          </cell>
        </row>
        <row r="15">
          <cell r="O15" t="str">
            <v>CONCESSÃO (SCUTS)</v>
          </cell>
        </row>
        <row r="16">
          <cell r="O16" t="str">
            <v>CONCESSÃO ( OUTRAS )</v>
          </cell>
        </row>
        <row r="17">
          <cell r="O17" t="str">
            <v>COOPERAÇÃO FINANCEIRA</v>
          </cell>
        </row>
        <row r="18">
          <cell r="O18" t="str">
            <v>EMPREITADAS DE OBRAS PÚBLICAS</v>
          </cell>
        </row>
        <row r="19">
          <cell r="O19" t="str">
            <v>ESTUDOS, PROJECTOS E CONSULTORIA</v>
          </cell>
        </row>
        <row r="20">
          <cell r="O20" t="str">
            <v>FISCALIZAÇÃO DE OBRAS</v>
          </cell>
        </row>
        <row r="21">
          <cell r="O21" t="str">
            <v>FORNECIMENTOS - EM GERAL</v>
          </cell>
        </row>
        <row r="22">
          <cell r="O22" t="str">
            <v>FORNECIMENTOS - APROVISIONAMENTO PÚBLICO</v>
          </cell>
        </row>
        <row r="23">
          <cell r="O23" t="str">
            <v>INCENTIVOS FINANCEIROS</v>
          </cell>
        </row>
        <row r="24">
          <cell r="O24" t="str">
            <v>LIMPEZA E HIGIENE</v>
          </cell>
        </row>
        <row r="25">
          <cell r="O25" t="str">
            <v>LOCAÇÃO FINANCEIRA - BENS DE DEFESA</v>
          </cell>
        </row>
        <row r="26">
          <cell r="O26" t="str">
            <v>LOCAÇÃO FINANCEIRA - EDIFÍCIOS</v>
          </cell>
        </row>
        <row r="27">
          <cell r="O27" t="str">
            <v>LOCAÇÃO FINANCEIRA - MATERIAL DE INFORMÁTICA</v>
          </cell>
        </row>
        <row r="28">
          <cell r="O28" t="str">
            <v>LOCAÇÃO FINANCEIRA - MATERIAL DE TRANSPORTE</v>
          </cell>
        </row>
        <row r="29">
          <cell r="O29" t="str">
            <v>LOCAÇÃO FINANCEIRA - OUTROS BENS</v>
          </cell>
        </row>
        <row r="30">
          <cell r="O30" t="str">
            <v>PRESTAÇÃO DE SERVIÇOS</v>
          </cell>
        </row>
        <row r="31">
          <cell r="O31" t="str">
            <v>PROGRAMA</v>
          </cell>
        </row>
        <row r="32">
          <cell r="O32" t="str">
            <v>SEGUROS</v>
          </cell>
        </row>
        <row r="33">
          <cell r="O33" t="str">
            <v>VIGILÂNCIA E SEGURANÇA</v>
          </cell>
        </row>
        <row r="34">
          <cell r="O34" t="str">
            <v>ALUGUER OPERACIONAL - RENTING</v>
          </cell>
        </row>
        <row r="35">
          <cell r="O35" t="str">
            <v>OUTROS</v>
          </cell>
        </row>
        <row r="37">
          <cell r="O37" t="str">
            <v>PARCERIAS PUBLICO PRIVADAS</v>
          </cell>
        </row>
        <row r="38">
          <cell r="O38" t="str">
            <v>INVESTIMENTO - AQUISIÇÃO DE EQUIPAMENTO MILITAR</v>
          </cell>
        </row>
      </sheetData>
      <sheetData sheetId="10">
        <row r="6">
          <cell r="C6" t="str">
            <v>Soc e Quase Soc não financeiras - Públicas</v>
          </cell>
        </row>
        <row r="7">
          <cell r="C7" t="str">
            <v>Soc e Quase Soc não financeiras - Privadas</v>
          </cell>
        </row>
        <row r="8">
          <cell r="C8" t="str">
            <v>Sociedades Financeiras</v>
          </cell>
        </row>
        <row r="9">
          <cell r="C9" t="str">
            <v>Administração Central</v>
          </cell>
        </row>
        <row r="10">
          <cell r="C10" t="str">
            <v>Segurança Social</v>
          </cell>
        </row>
        <row r="11">
          <cell r="C11" t="str">
            <v>Administração Regional</v>
          </cell>
        </row>
        <row r="12">
          <cell r="C12" t="str">
            <v>Administração Local</v>
          </cell>
        </row>
        <row r="13">
          <cell r="C13" t="str">
            <v>Instituições sem fins lucrativos</v>
          </cell>
        </row>
        <row r="14">
          <cell r="C14" t="str">
            <v>Famílias</v>
          </cell>
        </row>
        <row r="16">
          <cell r="C16" t="str">
            <v>Empréstimo</v>
          </cell>
        </row>
        <row r="17">
          <cell r="C17" t="str">
            <v>Apoio Reembolsável</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s>
    <sheetDataSet>
      <sheetData sheetId="0" refreshError="1">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_B1.1"/>
      <sheetName val="Calcul_B1.1a"/>
      <sheetName val="calcul_B1.1b"/>
      <sheetName val="calcul_B1.1c"/>
      <sheetName val="calcul_B1.1d"/>
      <sheetName val="Calcul_B1.3"/>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v>1199963.5273689399</v>
          </cell>
          <cell r="D8" t="str">
            <v>+</v>
          </cell>
          <cell r="E8" t="str">
            <v>a</v>
          </cell>
          <cell r="F8" t="str">
            <v>+</v>
          </cell>
          <cell r="G8">
            <v>43612.081200000001</v>
          </cell>
          <cell r="H8" t="str">
            <v>+</v>
          </cell>
          <cell r="I8" t="str">
            <v>a</v>
          </cell>
          <cell r="J8" t="str">
            <v>+</v>
          </cell>
          <cell r="K8" t="str">
            <v>a</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v>940876.74185999995</v>
          </cell>
          <cell r="D12" t="str">
            <v>+</v>
          </cell>
          <cell r="E12">
            <v>21777.158343999999</v>
          </cell>
          <cell r="F12" t="str">
            <v>-(</v>
          </cell>
          <cell r="G12">
            <v>43612.081200000001</v>
          </cell>
          <cell r="H12" t="str">
            <v>+</v>
          </cell>
          <cell r="I12" t="str">
            <v>a</v>
          </cell>
          <cell r="J12" t="str">
            <v>))/</v>
          </cell>
          <cell r="K12">
            <v>35130299</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v>1199963.5273689399</v>
          </cell>
          <cell r="D16" t="str">
            <v>+</v>
          </cell>
          <cell r="E16">
            <v>940876.74185999995</v>
          </cell>
          <cell r="F16" t="str">
            <v>+</v>
          </cell>
          <cell r="G16">
            <v>21777.158343999999</v>
          </cell>
          <cell r="H16" t="str">
            <v>+</v>
          </cell>
          <cell r="I16" t="str">
            <v>a</v>
          </cell>
          <cell r="J16" t="str">
            <v>+</v>
          </cell>
          <cell r="K16" t="str">
            <v>a</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v>934396.10557654104</v>
          </cell>
          <cell r="D21" t="str">
            <v>+</v>
          </cell>
          <cell r="E21" t="str">
            <v>a</v>
          </cell>
          <cell r="F21" t="str">
            <v>+</v>
          </cell>
          <cell r="G21" t="str">
            <v>a</v>
          </cell>
          <cell r="H21" t="str">
            <v>+</v>
          </cell>
          <cell r="I21" t="str">
            <v>a</v>
          </cell>
          <cell r="J21" t="str">
            <v>+</v>
          </cell>
          <cell r="K21" t="str">
            <v>a</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v>418905.19703077298</v>
          </cell>
          <cell r="D25" t="str">
            <v>+</v>
          </cell>
          <cell r="E25">
            <v>7061.2689353659998</v>
          </cell>
          <cell r="F25" t="str">
            <v>-(</v>
          </cell>
          <cell r="G25" t="str">
            <v>a</v>
          </cell>
          <cell r="H25" t="str">
            <v>+</v>
          </cell>
          <cell r="I25" t="str">
            <v>a</v>
          </cell>
          <cell r="J25" t="str">
            <v>))/</v>
          </cell>
          <cell r="K25">
            <v>35130299</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v>934396.10557654104</v>
          </cell>
          <cell r="D29" t="str">
            <v>+</v>
          </cell>
          <cell r="E29">
            <v>418905.19703077298</v>
          </cell>
          <cell r="F29" t="str">
            <v>+</v>
          </cell>
          <cell r="G29">
            <v>7061.2689353659998</v>
          </cell>
          <cell r="H29" t="str">
            <v>+</v>
          </cell>
          <cell r="I29" t="str">
            <v>a</v>
          </cell>
          <cell r="J29" t="str">
            <v>+</v>
          </cell>
          <cell r="K29" t="str">
            <v>a</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v>157093.15117200001</v>
          </cell>
          <cell r="D34" t="str">
            <v>+</v>
          </cell>
          <cell r="E34" t="str">
            <v>a</v>
          </cell>
          <cell r="F34" t="str">
            <v>+</v>
          </cell>
          <cell r="G34">
            <v>43612.081200000001</v>
          </cell>
          <cell r="H34" t="str">
            <v>+</v>
          </cell>
          <cell r="I34" t="str">
            <v>a</v>
          </cell>
          <cell r="J34" t="str">
            <v>+</v>
          </cell>
          <cell r="K34" t="str">
            <v>a</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sheetData sheetId="1">
        <row r="1">
          <cell r="A1" t="str">
            <v>001</v>
          </cell>
          <cell r="B1" t="str">
            <v>WORLD</v>
          </cell>
          <cell r="C1" t="str">
            <v>1</v>
          </cell>
          <cell r="D1" t="str">
            <v>1</v>
          </cell>
        </row>
        <row r="2">
          <cell r="A2" t="str">
            <v>010</v>
          </cell>
          <cell r="B2" t="str">
            <v>ALL COUNTRIES</v>
          </cell>
          <cell r="C2" t="str">
            <v>1</v>
          </cell>
          <cell r="D2" t="str">
            <v>1</v>
          </cell>
        </row>
        <row r="3">
          <cell r="A3" t="str">
            <v>011</v>
          </cell>
          <cell r="B3" t="str">
            <v>EFTA</v>
          </cell>
          <cell r="C3" t="str">
            <v>1</v>
          </cell>
          <cell r="D3" t="str">
            <v>1</v>
          </cell>
        </row>
        <row r="4">
          <cell r="A4" t="str">
            <v>023</v>
          </cell>
          <cell r="B4" t="str">
            <v>CAP. IMPORTING COUNTRIES</v>
          </cell>
          <cell r="C4" t="str">
            <v>0</v>
          </cell>
          <cell r="D4" t="str">
            <v>1</v>
          </cell>
        </row>
        <row r="5">
          <cell r="A5" t="str">
            <v>025</v>
          </cell>
          <cell r="B5" t="str">
            <v>CIC W DEBT SVC PROB</v>
          </cell>
          <cell r="C5" t="str">
            <v>0</v>
          </cell>
          <cell r="D5" t="str">
            <v>1</v>
          </cell>
        </row>
        <row r="6">
          <cell r="A6" t="str">
            <v>027</v>
          </cell>
          <cell r="B6" t="str">
            <v>CIC W/O/ DEBT SVC PROB</v>
          </cell>
          <cell r="C6" t="str">
            <v>0</v>
          </cell>
          <cell r="D6" t="str">
            <v>1</v>
          </cell>
        </row>
        <row r="7">
          <cell r="A7" t="str">
            <v>075</v>
          </cell>
          <cell r="B7" t="str">
            <v>NET DEBTOR COUNTRIES - DIVERSIFIED FINANCING</v>
          </cell>
          <cell r="C7" t="str">
            <v>0</v>
          </cell>
          <cell r="D7" t="str">
            <v>1</v>
          </cell>
        </row>
        <row r="8">
          <cell r="A8" t="str">
            <v>080</v>
          </cell>
          <cell r="B8" t="str">
            <v>EXPORT EARNINGS, FUEL</v>
          </cell>
          <cell r="C8" t="str">
            <v>0</v>
          </cell>
          <cell r="D8" t="str">
            <v>1</v>
          </cell>
        </row>
        <row r="9">
          <cell r="A9" t="str">
            <v>083</v>
          </cell>
          <cell r="B9" t="str">
            <v>EXPORT EARNINGS, MANUFACTURES</v>
          </cell>
          <cell r="C9" t="str">
            <v>0</v>
          </cell>
          <cell r="D9" t="str">
            <v>1</v>
          </cell>
        </row>
        <row r="10">
          <cell r="A10" t="str">
            <v>084</v>
          </cell>
          <cell r="B10" t="str">
            <v>EXPORTERS EARNINGS, SERVICES, INCOME, &amp; PRIVATE TRANSFERS</v>
          </cell>
          <cell r="C10" t="str">
            <v>0</v>
          </cell>
          <cell r="D10" t="str">
            <v>1</v>
          </cell>
        </row>
        <row r="11">
          <cell r="A11" t="str">
            <v>085</v>
          </cell>
          <cell r="B11" t="str">
            <v>NET DEBTOR COUNTRIES, PRIVATE FINANCING</v>
          </cell>
          <cell r="C11" t="str">
            <v>0</v>
          </cell>
          <cell r="D11" t="str">
            <v>1</v>
          </cell>
        </row>
        <row r="12">
          <cell r="A12" t="str">
            <v>086</v>
          </cell>
          <cell r="B12" t="str">
            <v>NET DEBTOR COUNTRIES, OFFICIAL FINANCING</v>
          </cell>
          <cell r="C12" t="str">
            <v>0</v>
          </cell>
          <cell r="D12" t="str">
            <v>1</v>
          </cell>
        </row>
        <row r="13">
          <cell r="A13" t="str">
            <v>087</v>
          </cell>
          <cell r="B13" t="str">
            <v>NET DEBTOR COUNTRIES WITH ARREARS AND/OR RESCHEDULING DURING 1992-96</v>
          </cell>
          <cell r="C13" t="str">
            <v>0</v>
          </cell>
          <cell r="D13" t="str">
            <v>1</v>
          </cell>
        </row>
        <row r="14">
          <cell r="A14" t="str">
            <v>088</v>
          </cell>
          <cell r="B14" t="str">
            <v>OTHER NET DEBTOR COUNTRIES</v>
          </cell>
          <cell r="C14" t="str">
            <v>0</v>
          </cell>
          <cell r="D14" t="str">
            <v>1</v>
          </cell>
        </row>
        <row r="15">
          <cell r="A15" t="str">
            <v>089</v>
          </cell>
          <cell r="B15" t="str">
            <v>EXPORT EARNINGS, PRIMARY PRODUCTS</v>
          </cell>
          <cell r="C15" t="str">
            <v>0</v>
          </cell>
          <cell r="D15" t="str">
            <v>1</v>
          </cell>
        </row>
        <row r="16">
          <cell r="A16" t="str">
            <v>091</v>
          </cell>
          <cell r="B16" t="str">
            <v>INTERNATIONAL ORG</v>
          </cell>
          <cell r="C16" t="str">
            <v>1</v>
          </cell>
        </row>
        <row r="17">
          <cell r="A17" t="str">
            <v>092</v>
          </cell>
          <cell r="B17" t="str">
            <v>EXPORT EARNINGS, NON-FUEL</v>
          </cell>
          <cell r="C17" t="str">
            <v>0</v>
          </cell>
          <cell r="D17" t="str">
            <v>1</v>
          </cell>
        </row>
        <row r="18">
          <cell r="A18" t="str">
            <v>101</v>
          </cell>
          <cell r="B18" t="str">
            <v>INDUSTRIAL COUNTRIES (FORMER DEFINITION)</v>
          </cell>
          <cell r="C18" t="str">
            <v>0</v>
          </cell>
          <cell r="D18" t="str">
            <v>1</v>
          </cell>
        </row>
        <row r="19">
          <cell r="A19" t="str">
            <v>106</v>
          </cell>
          <cell r="B19" t="str">
            <v>ANTIPODES AND PAPUA NEW GUINEA</v>
          </cell>
          <cell r="C19" t="str">
            <v>0</v>
          </cell>
        </row>
        <row r="20">
          <cell r="A20" t="str">
            <v>108</v>
          </cell>
          <cell r="B20" t="str">
            <v>NORTH AMERICA</v>
          </cell>
          <cell r="C20" t="str">
            <v>0</v>
          </cell>
          <cell r="D20" t="str">
            <v>1</v>
          </cell>
        </row>
        <row r="21">
          <cell r="A21" t="str">
            <v>110</v>
          </cell>
          <cell r="B21" t="str">
            <v>INDUSTRIAL COUNTRIES</v>
          </cell>
          <cell r="C21" t="str">
            <v>1</v>
          </cell>
          <cell r="D21" t="str">
            <v>1</v>
          </cell>
        </row>
        <row r="22">
          <cell r="A22" t="str">
            <v>111</v>
          </cell>
          <cell r="B22" t="str">
            <v>UNITED STATES</v>
          </cell>
          <cell r="C22" t="str">
            <v>1</v>
          </cell>
        </row>
        <row r="23">
          <cell r="A23" t="str">
            <v>112</v>
          </cell>
          <cell r="B23" t="str">
            <v>UNITED KINGDOM</v>
          </cell>
          <cell r="C23" t="str">
            <v>1</v>
          </cell>
        </row>
        <row r="24">
          <cell r="A24" t="str">
            <v>113</v>
          </cell>
          <cell r="B24" t="str">
            <v>CHANNEL ISLANDS</v>
          </cell>
          <cell r="C24" t="str">
            <v>1</v>
          </cell>
        </row>
        <row r="25">
          <cell r="A25" t="str">
            <v>115</v>
          </cell>
          <cell r="B25" t="str">
            <v>MAJOR EUROPEAN INDUSTRIAL COUNTRIES</v>
          </cell>
          <cell r="C25" t="str">
            <v>0</v>
          </cell>
          <cell r="D25" t="str">
            <v>1</v>
          </cell>
        </row>
        <row r="26">
          <cell r="A26" t="str">
            <v>116</v>
          </cell>
          <cell r="B26" t="str">
            <v>ADVANCED ECONOMIES EXCL US, JAPAN &amp; EU</v>
          </cell>
          <cell r="C26" t="str">
            <v>0</v>
          </cell>
          <cell r="D26" t="str">
            <v>1</v>
          </cell>
        </row>
        <row r="27">
          <cell r="A27" t="str">
            <v>118</v>
          </cell>
          <cell r="B27" t="str">
            <v>MAJOR INDUSTRIAL COUNTRIES EXCL US</v>
          </cell>
          <cell r="C27" t="str">
            <v>0</v>
          </cell>
          <cell r="D27" t="str">
            <v>1</v>
          </cell>
        </row>
        <row r="28">
          <cell r="A28" t="str">
            <v>119</v>
          </cell>
          <cell r="B28" t="str">
            <v>MAJOR INDUSTRIAL COUNTRIES</v>
          </cell>
          <cell r="C28" t="str">
            <v>0</v>
          </cell>
          <cell r="D28" t="str">
            <v>1</v>
          </cell>
        </row>
        <row r="29">
          <cell r="A29" t="str">
            <v>120</v>
          </cell>
          <cell r="B29" t="str">
            <v>INDUSTRIAL EUROPE</v>
          </cell>
          <cell r="C29" t="str">
            <v>0</v>
          </cell>
          <cell r="D29" t="str">
            <v>1</v>
          </cell>
        </row>
        <row r="30">
          <cell r="A30" t="str">
            <v>122</v>
          </cell>
          <cell r="B30" t="str">
            <v>AUSTRIA</v>
          </cell>
          <cell r="C30" t="str">
            <v>1</v>
          </cell>
        </row>
        <row r="31">
          <cell r="A31" t="str">
            <v>123</v>
          </cell>
          <cell r="B31" t="str">
            <v>OTHER  INDUSTRIAL COUNTRIES</v>
          </cell>
          <cell r="C31" t="str">
            <v>0</v>
          </cell>
          <cell r="D31" t="str">
            <v>1</v>
          </cell>
        </row>
        <row r="32">
          <cell r="A32" t="str">
            <v>124</v>
          </cell>
          <cell r="B32" t="str">
            <v>BELGIUM</v>
          </cell>
          <cell r="C32" t="str">
            <v>1</v>
          </cell>
        </row>
        <row r="33">
          <cell r="A33" t="str">
            <v>126</v>
          </cell>
          <cell r="B33" t="str">
            <v>BELGIUM-LUXEMBOURG</v>
          </cell>
          <cell r="C33" t="str">
            <v>1</v>
          </cell>
        </row>
        <row r="34">
          <cell r="A34" t="str">
            <v>128</v>
          </cell>
          <cell r="B34" t="str">
            <v>DENMARK</v>
          </cell>
          <cell r="C34" t="str">
            <v>1</v>
          </cell>
        </row>
        <row r="35">
          <cell r="A35" t="str">
            <v>131</v>
          </cell>
          <cell r="B35" t="str">
            <v>WEST GERMANY</v>
          </cell>
          <cell r="C35" t="str">
            <v>0</v>
          </cell>
        </row>
        <row r="36">
          <cell r="A36" t="str">
            <v>132</v>
          </cell>
          <cell r="B36" t="str">
            <v>FRANCE</v>
          </cell>
          <cell r="C36" t="str">
            <v>1</v>
          </cell>
        </row>
        <row r="37">
          <cell r="A37" t="str">
            <v>134</v>
          </cell>
          <cell r="B37" t="str">
            <v>GERMANY</v>
          </cell>
          <cell r="C37" t="str">
            <v>1</v>
          </cell>
        </row>
        <row r="38">
          <cell r="A38" t="str">
            <v>135</v>
          </cell>
          <cell r="B38" t="str">
            <v>SAN MARINO</v>
          </cell>
          <cell r="C38" t="str">
            <v>1</v>
          </cell>
        </row>
        <row r="39">
          <cell r="A39" t="str">
            <v>136</v>
          </cell>
          <cell r="B39" t="str">
            <v>ITALY</v>
          </cell>
          <cell r="C39" t="str">
            <v>1</v>
          </cell>
        </row>
        <row r="40">
          <cell r="A40" t="str">
            <v>137</v>
          </cell>
          <cell r="B40" t="str">
            <v>LUXEMBOURG</v>
          </cell>
          <cell r="C40" t="str">
            <v>1</v>
          </cell>
        </row>
        <row r="41">
          <cell r="A41" t="str">
            <v>138</v>
          </cell>
          <cell r="B41" t="str">
            <v>NETHERLANDS</v>
          </cell>
          <cell r="C41" t="str">
            <v>1</v>
          </cell>
        </row>
        <row r="42">
          <cell r="A42" t="str">
            <v>142</v>
          </cell>
          <cell r="B42" t="str">
            <v>NORWAY</v>
          </cell>
          <cell r="C42" t="str">
            <v>1</v>
          </cell>
        </row>
        <row r="43">
          <cell r="A43" t="str">
            <v>144</v>
          </cell>
          <cell r="B43" t="str">
            <v>SWEDEN</v>
          </cell>
          <cell r="C43" t="str">
            <v>1</v>
          </cell>
        </row>
        <row r="44">
          <cell r="A44" t="str">
            <v>146</v>
          </cell>
          <cell r="B44" t="str">
            <v>SWITZERLAND</v>
          </cell>
          <cell r="C44" t="str">
            <v>1</v>
          </cell>
        </row>
        <row r="45">
          <cell r="A45" t="str">
            <v>147</v>
          </cell>
          <cell r="B45" t="str">
            <v>LIECHTENSTEIN</v>
          </cell>
          <cell r="C45" t="str">
            <v>1</v>
          </cell>
        </row>
        <row r="46">
          <cell r="A46" t="str">
            <v>156</v>
          </cell>
          <cell r="B46" t="str">
            <v>CANADA</v>
          </cell>
          <cell r="C46" t="str">
            <v>1</v>
          </cell>
        </row>
        <row r="47">
          <cell r="A47" t="str">
            <v>158</v>
          </cell>
          <cell r="B47" t="str">
            <v>JAPAN</v>
          </cell>
          <cell r="C47" t="str">
            <v>1</v>
          </cell>
        </row>
        <row r="48">
          <cell r="A48" t="str">
            <v>163</v>
          </cell>
          <cell r="B48" t="str">
            <v>EURO AREA</v>
          </cell>
          <cell r="C48" t="str">
            <v>1</v>
          </cell>
          <cell r="D48" t="str">
            <v>1</v>
          </cell>
        </row>
        <row r="49">
          <cell r="A49" t="str">
            <v>167</v>
          </cell>
          <cell r="B49" t="str">
            <v>NORDIC INVEST. BANK</v>
          </cell>
          <cell r="C49" t="str">
            <v>1</v>
          </cell>
        </row>
        <row r="50">
          <cell r="A50" t="str">
            <v>170</v>
          </cell>
          <cell r="B50" t="str">
            <v>EUROPE</v>
          </cell>
          <cell r="C50" t="str">
            <v>1</v>
          </cell>
          <cell r="D50" t="str">
            <v>1</v>
          </cell>
        </row>
        <row r="51">
          <cell r="A51" t="str">
            <v>171</v>
          </cell>
          <cell r="B51" t="str">
            <v>ANDORRA</v>
          </cell>
          <cell r="C51" t="str">
            <v>1</v>
          </cell>
        </row>
        <row r="52">
          <cell r="A52" t="str">
            <v>172</v>
          </cell>
          <cell r="B52" t="str">
            <v>FINLAND</v>
          </cell>
          <cell r="C52" t="str">
            <v>1</v>
          </cell>
        </row>
        <row r="53">
          <cell r="A53" t="str">
            <v>174</v>
          </cell>
          <cell r="B53" t="str">
            <v>GREECE</v>
          </cell>
          <cell r="C53" t="str">
            <v>1</v>
          </cell>
        </row>
        <row r="54">
          <cell r="A54" t="str">
            <v>176</v>
          </cell>
          <cell r="B54" t="str">
            <v>ICELAND</v>
          </cell>
          <cell r="C54" t="str">
            <v>1</v>
          </cell>
        </row>
        <row r="55">
          <cell r="A55" t="str">
            <v>178</v>
          </cell>
          <cell r="B55" t="str">
            <v>IRELAND</v>
          </cell>
          <cell r="C55" t="str">
            <v>1</v>
          </cell>
        </row>
        <row r="56">
          <cell r="A56" t="str">
            <v>181</v>
          </cell>
          <cell r="B56" t="str">
            <v>MALTA</v>
          </cell>
          <cell r="C56" t="str">
            <v>1</v>
          </cell>
        </row>
        <row r="57">
          <cell r="A57" t="str">
            <v>182</v>
          </cell>
          <cell r="B57" t="str">
            <v>PORTUGAL</v>
          </cell>
          <cell r="C57" t="str">
            <v>1</v>
          </cell>
        </row>
        <row r="58">
          <cell r="A58" t="str">
            <v>183</v>
          </cell>
          <cell r="B58" t="str">
            <v>MONACO</v>
          </cell>
          <cell r="C58" t="str">
            <v>1</v>
          </cell>
        </row>
        <row r="59">
          <cell r="A59" t="str">
            <v>184</v>
          </cell>
          <cell r="B59" t="str">
            <v>SPAIN</v>
          </cell>
          <cell r="C59" t="str">
            <v>1</v>
          </cell>
        </row>
        <row r="60">
          <cell r="A60" t="str">
            <v>186</v>
          </cell>
          <cell r="B60" t="str">
            <v>TURKEY</v>
          </cell>
          <cell r="C60" t="str">
            <v>1</v>
          </cell>
        </row>
        <row r="61">
          <cell r="A61" t="str">
            <v>188</v>
          </cell>
          <cell r="B61" t="str">
            <v>YUGOSLAVIA, SFR</v>
          </cell>
          <cell r="C61" t="str">
            <v>1</v>
          </cell>
        </row>
        <row r="62">
          <cell r="A62" t="str">
            <v>193</v>
          </cell>
          <cell r="B62" t="str">
            <v>AUSTRALIA</v>
          </cell>
          <cell r="C62" t="str">
            <v>1</v>
          </cell>
        </row>
        <row r="63">
          <cell r="A63" t="str">
            <v>196</v>
          </cell>
          <cell r="B63" t="str">
            <v>NEW ZEALAND</v>
          </cell>
          <cell r="C63" t="str">
            <v>1</v>
          </cell>
        </row>
        <row r="64">
          <cell r="A64" t="str">
            <v>199</v>
          </cell>
          <cell r="B64" t="str">
            <v>SOUTH AFRICA</v>
          </cell>
          <cell r="C64" t="str">
            <v>1</v>
          </cell>
        </row>
        <row r="65">
          <cell r="A65" t="str">
            <v>200</v>
          </cell>
          <cell r="B65" t="str">
            <v>DEVELOPING COUNTRIES</v>
          </cell>
          <cell r="C65" t="str">
            <v>1</v>
          </cell>
          <cell r="D65" t="str">
            <v>1</v>
          </cell>
        </row>
        <row r="66">
          <cell r="A66" t="str">
            <v>201</v>
          </cell>
          <cell r="B66" t="str">
            <v>NON-OIL DEVELOP.CTYS</v>
          </cell>
          <cell r="C66" t="str">
            <v>1</v>
          </cell>
          <cell r="D66" t="str">
            <v>1</v>
          </cell>
        </row>
        <row r="67">
          <cell r="A67" t="str">
            <v>203</v>
          </cell>
          <cell r="B67" t="str">
            <v>NEWLY INDUSTRIALIZED ASIAN ECONOMIES</v>
          </cell>
          <cell r="C67" t="str">
            <v>0</v>
          </cell>
          <cell r="D67" t="str">
            <v>1</v>
          </cell>
        </row>
        <row r="68">
          <cell r="A68" t="str">
            <v>204</v>
          </cell>
          <cell r="B68" t="str">
            <v>LEAST DEVELOPED COUNTRIES</v>
          </cell>
          <cell r="C68" t="str">
            <v>0</v>
          </cell>
          <cell r="D68" t="str">
            <v>1</v>
          </cell>
        </row>
        <row r="69">
          <cell r="A69" t="str">
            <v>205</v>
          </cell>
          <cell r="B69" t="str">
            <v>WESTERN HEMISPHERE</v>
          </cell>
          <cell r="C69" t="str">
            <v>1</v>
          </cell>
          <cell r="D69" t="str">
            <v>1</v>
          </cell>
        </row>
        <row r="70">
          <cell r="A70" t="str">
            <v>206</v>
          </cell>
          <cell r="B70" t="str">
            <v>WESTERN HEMISPHERE, EXCLUDING BRAZIL</v>
          </cell>
          <cell r="C70" t="str">
            <v>1</v>
          </cell>
          <cell r="D70" t="str">
            <v>1</v>
          </cell>
        </row>
        <row r="71">
          <cell r="A71" t="str">
            <v>2070</v>
          </cell>
          <cell r="B71" t="str">
            <v>LATIN AMERICA</v>
          </cell>
          <cell r="C71" t="str">
            <v>0</v>
          </cell>
          <cell r="D71" t="str">
            <v>1</v>
          </cell>
        </row>
        <row r="72">
          <cell r="A72" t="str">
            <v>209</v>
          </cell>
          <cell r="B72" t="str">
            <v>NET CREDITOR COUNTRIES</v>
          </cell>
          <cell r="C72" t="str">
            <v>0</v>
          </cell>
          <cell r="D72" t="str">
            <v>1</v>
          </cell>
        </row>
        <row r="73">
          <cell r="A73" t="str">
            <v>213</v>
          </cell>
          <cell r="B73" t="str">
            <v>ARGENTINA</v>
          </cell>
          <cell r="C73" t="str">
            <v>1</v>
          </cell>
        </row>
        <row r="74">
          <cell r="A74" t="str">
            <v>216</v>
          </cell>
          <cell r="B74" t="str">
            <v>EXPORT EARNINGS, DIVERSIFIED</v>
          </cell>
          <cell r="C74" t="str">
            <v>0</v>
          </cell>
          <cell r="D74" t="str">
            <v>1</v>
          </cell>
        </row>
        <row r="75">
          <cell r="A75" t="str">
            <v>218</v>
          </cell>
          <cell r="B75" t="str">
            <v>BOLIVIA</v>
          </cell>
          <cell r="C75" t="str">
            <v>1</v>
          </cell>
        </row>
        <row r="76">
          <cell r="A76" t="str">
            <v>223</v>
          </cell>
          <cell r="B76" t="str">
            <v>BRAZIL</v>
          </cell>
          <cell r="C76" t="str">
            <v>1</v>
          </cell>
        </row>
        <row r="77">
          <cell r="A77" t="str">
            <v>224</v>
          </cell>
          <cell r="B77" t="str">
            <v>ANDEAN COMMUNITY</v>
          </cell>
          <cell r="C77" t="str">
            <v>1</v>
          </cell>
          <cell r="D77" t="str">
            <v>1</v>
          </cell>
        </row>
        <row r="78">
          <cell r="A78" t="str">
            <v>225</v>
          </cell>
          <cell r="B78" t="str">
            <v>CACM</v>
          </cell>
          <cell r="C78" t="str">
            <v>1</v>
          </cell>
          <cell r="D78" t="str">
            <v>1</v>
          </cell>
        </row>
        <row r="79">
          <cell r="A79" t="str">
            <v>226</v>
          </cell>
          <cell r="B79" t="str">
            <v>CARICOM</v>
          </cell>
          <cell r="C79" t="str">
            <v>1</v>
          </cell>
          <cell r="D79" t="str">
            <v>1</v>
          </cell>
        </row>
        <row r="80">
          <cell r="A80" t="str">
            <v>227</v>
          </cell>
          <cell r="B80" t="str">
            <v>MERCOSUR</v>
          </cell>
          <cell r="C80" t="str">
            <v>1</v>
          </cell>
          <cell r="D80" t="str">
            <v>1</v>
          </cell>
        </row>
        <row r="81">
          <cell r="A81" t="str">
            <v>228</v>
          </cell>
          <cell r="B81" t="str">
            <v>CHILE</v>
          </cell>
          <cell r="C81" t="str">
            <v>1</v>
          </cell>
        </row>
        <row r="82">
          <cell r="A82" t="str">
            <v>233</v>
          </cell>
          <cell r="B82" t="str">
            <v>COLOMBIA</v>
          </cell>
          <cell r="C82" t="str">
            <v>1</v>
          </cell>
        </row>
        <row r="83">
          <cell r="A83" t="str">
            <v>238</v>
          </cell>
          <cell r="B83" t="str">
            <v>COSTA RICA</v>
          </cell>
          <cell r="C83" t="str">
            <v>1</v>
          </cell>
        </row>
        <row r="84">
          <cell r="A84" t="str">
            <v>243</v>
          </cell>
          <cell r="B84" t="str">
            <v>DOMINICAN REPUBLIC</v>
          </cell>
          <cell r="C84" t="str">
            <v>1</v>
          </cell>
        </row>
        <row r="85">
          <cell r="A85" t="str">
            <v>248</v>
          </cell>
          <cell r="B85" t="str">
            <v>ECUADOR</v>
          </cell>
          <cell r="C85" t="str">
            <v>1</v>
          </cell>
        </row>
        <row r="86">
          <cell r="A86" t="str">
            <v>253</v>
          </cell>
          <cell r="B86" t="str">
            <v>EL SALVADOR</v>
          </cell>
          <cell r="C86" t="str">
            <v>1</v>
          </cell>
        </row>
        <row r="87">
          <cell r="A87" t="str">
            <v>258</v>
          </cell>
          <cell r="B87" t="str">
            <v>GUATEMALA</v>
          </cell>
          <cell r="C87" t="str">
            <v>1</v>
          </cell>
        </row>
        <row r="88">
          <cell r="A88" t="str">
            <v>263</v>
          </cell>
          <cell r="B88" t="str">
            <v>HAITI</v>
          </cell>
          <cell r="C88" t="str">
            <v>1</v>
          </cell>
        </row>
        <row r="89">
          <cell r="A89" t="str">
            <v>268</v>
          </cell>
          <cell r="B89" t="str">
            <v>HONDURAS</v>
          </cell>
          <cell r="C89" t="str">
            <v>1</v>
          </cell>
        </row>
        <row r="90">
          <cell r="A90" t="str">
            <v>273</v>
          </cell>
          <cell r="B90" t="str">
            <v>MEXICO</v>
          </cell>
          <cell r="C90" t="str">
            <v>1</v>
          </cell>
        </row>
        <row r="91">
          <cell r="A91" t="str">
            <v>278</v>
          </cell>
          <cell r="B91" t="str">
            <v>NICARAGUA</v>
          </cell>
          <cell r="C91" t="str">
            <v>1</v>
          </cell>
        </row>
        <row r="92">
          <cell r="A92" t="str">
            <v>283</v>
          </cell>
          <cell r="B92" t="str">
            <v>PANAMA</v>
          </cell>
          <cell r="C92" t="str">
            <v>1</v>
          </cell>
        </row>
        <row r="93">
          <cell r="A93" t="str">
            <v>288</v>
          </cell>
          <cell r="B93" t="str">
            <v>PARAGUAY</v>
          </cell>
          <cell r="C93" t="str">
            <v>1</v>
          </cell>
        </row>
        <row r="94">
          <cell r="A94" t="str">
            <v>293</v>
          </cell>
          <cell r="B94" t="str">
            <v>PERU</v>
          </cell>
          <cell r="C94" t="str">
            <v>1</v>
          </cell>
        </row>
        <row r="95">
          <cell r="A95" t="str">
            <v>298</v>
          </cell>
          <cell r="B95" t="str">
            <v>URUGUAY</v>
          </cell>
          <cell r="C95" t="str">
            <v>1</v>
          </cell>
        </row>
        <row r="96">
          <cell r="A96" t="str">
            <v>299</v>
          </cell>
          <cell r="B96" t="str">
            <v>VENEZUELA, REP. BOL.</v>
          </cell>
          <cell r="C96" t="str">
            <v>1</v>
          </cell>
        </row>
        <row r="97">
          <cell r="A97" t="str">
            <v>300</v>
          </cell>
          <cell r="B97" t="str">
            <v>CARICOM</v>
          </cell>
          <cell r="C97" t="str">
            <v>1</v>
          </cell>
          <cell r="D97" t="str">
            <v>1</v>
          </cell>
        </row>
        <row r="98">
          <cell r="A98" t="str">
            <v>301</v>
          </cell>
          <cell r="B98" t="str">
            <v>EMERGING ECONOMIES</v>
          </cell>
          <cell r="C98" t="str">
            <v>1</v>
          </cell>
          <cell r="D98" t="str">
            <v>1</v>
          </cell>
        </row>
        <row r="99">
          <cell r="A99" t="str">
            <v>303</v>
          </cell>
          <cell r="B99" t="str">
            <v>CARICOM EXCLUDING JAMAICA AND TRINIDAD AND TOBAGO</v>
          </cell>
          <cell r="C99" t="str">
            <v>1</v>
          </cell>
          <cell r="D99" t="str">
            <v>1</v>
          </cell>
        </row>
        <row r="100">
          <cell r="A100" t="str">
            <v>304</v>
          </cell>
          <cell r="B100" t="str">
            <v>OECS</v>
          </cell>
          <cell r="C100" t="str">
            <v>1</v>
          </cell>
          <cell r="D100" t="str">
            <v>1</v>
          </cell>
        </row>
        <row r="101">
          <cell r="A101" t="str">
            <v>308</v>
          </cell>
          <cell r="B101" t="str">
            <v>ECCB</v>
          </cell>
          <cell r="C101" t="str">
            <v>1</v>
          </cell>
        </row>
        <row r="102">
          <cell r="A102" t="str">
            <v>311</v>
          </cell>
          <cell r="B102" t="str">
            <v>ANTIGUA AND BARBUDA</v>
          </cell>
          <cell r="C102" t="str">
            <v>1</v>
          </cell>
        </row>
        <row r="103">
          <cell r="A103" t="str">
            <v>312</v>
          </cell>
          <cell r="B103" t="str">
            <v>ANGUILLA</v>
          </cell>
          <cell r="C103" t="str">
            <v>1</v>
          </cell>
        </row>
        <row r="104">
          <cell r="A104" t="str">
            <v>313</v>
          </cell>
          <cell r="B104" t="str">
            <v>BAHAMAS, THE</v>
          </cell>
          <cell r="C104" t="str">
            <v>1</v>
          </cell>
        </row>
        <row r="105">
          <cell r="A105" t="str">
            <v>314</v>
          </cell>
          <cell r="B105" t="str">
            <v>ARUBA</v>
          </cell>
          <cell r="C105" t="str">
            <v>1</v>
          </cell>
        </row>
        <row r="106">
          <cell r="A106" t="str">
            <v>316</v>
          </cell>
          <cell r="B106" t="str">
            <v>BARBADOS</v>
          </cell>
          <cell r="C106" t="str">
            <v>1</v>
          </cell>
        </row>
        <row r="107">
          <cell r="A107" t="str">
            <v>319</v>
          </cell>
          <cell r="B107" t="str">
            <v>BERMUDA</v>
          </cell>
          <cell r="C107" t="str">
            <v>1</v>
          </cell>
        </row>
        <row r="108">
          <cell r="A108" t="str">
            <v>321</v>
          </cell>
          <cell r="B108" t="str">
            <v>DOMINICA</v>
          </cell>
          <cell r="C108" t="str">
            <v>1</v>
          </cell>
        </row>
        <row r="109">
          <cell r="A109" t="str">
            <v>323</v>
          </cell>
          <cell r="B109" t="str">
            <v>FALKLAND ISLANDS</v>
          </cell>
          <cell r="C109" t="str">
            <v>1</v>
          </cell>
        </row>
        <row r="110">
          <cell r="A110" t="str">
            <v>326</v>
          </cell>
          <cell r="B110" t="str">
            <v>GREENLAND</v>
          </cell>
          <cell r="C110" t="str">
            <v>1</v>
          </cell>
        </row>
        <row r="111">
          <cell r="A111" t="str">
            <v>328</v>
          </cell>
          <cell r="B111" t="str">
            <v>GRENADA</v>
          </cell>
          <cell r="C111" t="str">
            <v>1</v>
          </cell>
        </row>
        <row r="112">
          <cell r="A112" t="str">
            <v>329</v>
          </cell>
          <cell r="B112" t="str">
            <v>GUADELOUPE</v>
          </cell>
          <cell r="C112" t="str">
            <v>1</v>
          </cell>
        </row>
        <row r="113">
          <cell r="A113" t="str">
            <v>333</v>
          </cell>
          <cell r="B113" t="str">
            <v>GUIANA, FRENCH</v>
          </cell>
          <cell r="C113" t="str">
            <v>1</v>
          </cell>
        </row>
        <row r="114">
          <cell r="A114" t="str">
            <v>336</v>
          </cell>
          <cell r="B114" t="str">
            <v>GUYANA</v>
          </cell>
          <cell r="C114" t="str">
            <v>1</v>
          </cell>
        </row>
        <row r="115">
          <cell r="A115" t="str">
            <v>339</v>
          </cell>
          <cell r="B115" t="str">
            <v>BELIZE</v>
          </cell>
          <cell r="C115" t="str">
            <v>1</v>
          </cell>
        </row>
        <row r="116">
          <cell r="A116" t="str">
            <v>343</v>
          </cell>
          <cell r="B116" t="str">
            <v>JAMAICA</v>
          </cell>
          <cell r="C116" t="str">
            <v>1</v>
          </cell>
        </row>
        <row r="117">
          <cell r="A117" t="str">
            <v>346</v>
          </cell>
          <cell r="B117" t="str">
            <v>LEEWARD ISLANDS</v>
          </cell>
          <cell r="C117" t="str">
            <v>1</v>
          </cell>
        </row>
        <row r="118">
          <cell r="A118" t="str">
            <v>349</v>
          </cell>
          <cell r="B118" t="str">
            <v>MARTINIQUE</v>
          </cell>
          <cell r="C118" t="str">
            <v>1</v>
          </cell>
        </row>
        <row r="119">
          <cell r="A119" t="str">
            <v>351</v>
          </cell>
          <cell r="B119" t="str">
            <v>MONTSERRAT</v>
          </cell>
          <cell r="C119" t="str">
            <v>1</v>
          </cell>
        </row>
        <row r="120">
          <cell r="A120" t="str">
            <v>353</v>
          </cell>
          <cell r="B120" t="str">
            <v>NETHERLANDS ANTILLES</v>
          </cell>
          <cell r="C120" t="str">
            <v>1</v>
          </cell>
        </row>
        <row r="121">
          <cell r="A121" t="str">
            <v>356</v>
          </cell>
          <cell r="B121" t="str">
            <v>PANAMA CANAL ZONE</v>
          </cell>
          <cell r="C121" t="str">
            <v>1</v>
          </cell>
        </row>
        <row r="122">
          <cell r="A122" t="str">
            <v>359</v>
          </cell>
          <cell r="B122" t="str">
            <v>PUERTO RICO</v>
          </cell>
          <cell r="C122" t="str">
            <v>1</v>
          </cell>
        </row>
        <row r="123">
          <cell r="A123" t="str">
            <v>361</v>
          </cell>
          <cell r="B123" t="str">
            <v>ST. KITTS AND NEVIS</v>
          </cell>
          <cell r="C123" t="str">
            <v>1</v>
          </cell>
        </row>
        <row r="124">
          <cell r="A124" t="str">
            <v>362</v>
          </cell>
          <cell r="B124" t="str">
            <v>ST. LUCIA</v>
          </cell>
          <cell r="C124" t="str">
            <v>1</v>
          </cell>
        </row>
        <row r="125">
          <cell r="A125" t="str">
            <v>363</v>
          </cell>
          <cell r="B125" t="str">
            <v>ST. PIERRE-MIQUELON</v>
          </cell>
          <cell r="C125" t="str">
            <v>1</v>
          </cell>
        </row>
        <row r="126">
          <cell r="A126" t="str">
            <v>364</v>
          </cell>
          <cell r="B126" t="str">
            <v>ST. VINCENT &amp; GRENS.</v>
          </cell>
          <cell r="C126" t="str">
            <v>1</v>
          </cell>
        </row>
        <row r="127">
          <cell r="A127" t="str">
            <v>366</v>
          </cell>
          <cell r="B127" t="str">
            <v>SURINAME</v>
          </cell>
          <cell r="C127" t="str">
            <v>1</v>
          </cell>
        </row>
        <row r="128">
          <cell r="A128" t="str">
            <v>369</v>
          </cell>
          <cell r="B128" t="str">
            <v>TRINIDAD AND TOBAGO</v>
          </cell>
          <cell r="C128" t="str">
            <v>1</v>
          </cell>
        </row>
        <row r="129">
          <cell r="A129" t="str">
            <v>373</v>
          </cell>
          <cell r="B129" t="str">
            <v>VIRGIN ISLANDS (U.S.)</v>
          </cell>
          <cell r="C129" t="str">
            <v>1</v>
          </cell>
        </row>
        <row r="130">
          <cell r="A130" t="str">
            <v>376</v>
          </cell>
          <cell r="B130" t="str">
            <v>WINDWARD ISLANDS</v>
          </cell>
          <cell r="C130" t="str">
            <v>1</v>
          </cell>
        </row>
        <row r="131">
          <cell r="A131" t="str">
            <v>377</v>
          </cell>
          <cell r="B131" t="str">
            <v>CAYMAN ISLANDS</v>
          </cell>
          <cell r="C131" t="str">
            <v>1</v>
          </cell>
        </row>
        <row r="132">
          <cell r="A132" t="str">
            <v>378</v>
          </cell>
          <cell r="B132" t="str">
            <v>BRIT W. IND &amp; CAYMAN</v>
          </cell>
          <cell r="C132" t="str">
            <v>1</v>
          </cell>
        </row>
        <row r="133">
          <cell r="A133" t="str">
            <v>386</v>
          </cell>
          <cell r="B133" t="str">
            <v>OTH CENT AMERICA NS</v>
          </cell>
          <cell r="C133" t="str">
            <v>1</v>
          </cell>
          <cell r="D133" t="str">
            <v>1</v>
          </cell>
        </row>
        <row r="134">
          <cell r="A134" t="str">
            <v>393</v>
          </cell>
          <cell r="B134" t="str">
            <v>AMERICA NOT SPEC</v>
          </cell>
          <cell r="C134" t="str">
            <v>0</v>
          </cell>
          <cell r="D134" t="str">
            <v>1</v>
          </cell>
        </row>
        <row r="135">
          <cell r="A135" t="str">
            <v>399</v>
          </cell>
          <cell r="B135" t="str">
            <v>WESTERN HEM. N.S.</v>
          </cell>
          <cell r="C135" t="str">
            <v>1</v>
          </cell>
        </row>
        <row r="136">
          <cell r="A136" t="str">
            <v>405</v>
          </cell>
          <cell r="B136" t="str">
            <v>MIDDLE EAST</v>
          </cell>
          <cell r="C136" t="str">
            <v>1</v>
          </cell>
        </row>
        <row r="137">
          <cell r="A137" t="str">
            <v>406</v>
          </cell>
          <cell r="B137" t="str">
            <v>MIDDLE EAST AND NORTH AFRICA</v>
          </cell>
          <cell r="C137" t="str">
            <v>0</v>
          </cell>
        </row>
        <row r="138">
          <cell r="A138" t="str">
            <v>419</v>
          </cell>
          <cell r="B138" t="str">
            <v>BAHRAIN</v>
          </cell>
          <cell r="C138" t="str">
            <v>1</v>
          </cell>
        </row>
        <row r="139">
          <cell r="A139" t="str">
            <v>423</v>
          </cell>
          <cell r="B139" t="str">
            <v>CYPRUS</v>
          </cell>
          <cell r="C139" t="str">
            <v>1</v>
          </cell>
        </row>
        <row r="140">
          <cell r="A140" t="str">
            <v>429</v>
          </cell>
          <cell r="B140" t="str">
            <v>IRAN, I.R. OF</v>
          </cell>
          <cell r="C140" t="str">
            <v>1</v>
          </cell>
        </row>
        <row r="141">
          <cell r="A141" t="str">
            <v>433</v>
          </cell>
          <cell r="B141" t="str">
            <v>IRAQ</v>
          </cell>
          <cell r="C141" t="str">
            <v>1</v>
          </cell>
        </row>
        <row r="142">
          <cell r="A142" t="str">
            <v>436</v>
          </cell>
          <cell r="B142" t="str">
            <v>ISRAEL</v>
          </cell>
          <cell r="C142" t="str">
            <v>1</v>
          </cell>
        </row>
        <row r="143">
          <cell r="A143" t="str">
            <v>439</v>
          </cell>
          <cell r="B143" t="str">
            <v>JORDAN</v>
          </cell>
          <cell r="C143" t="str">
            <v>1</v>
          </cell>
        </row>
        <row r="144">
          <cell r="A144" t="str">
            <v>443</v>
          </cell>
          <cell r="B144" t="str">
            <v>KUWAIT</v>
          </cell>
          <cell r="C144" t="str">
            <v>1</v>
          </cell>
        </row>
        <row r="145">
          <cell r="A145" t="str">
            <v>446</v>
          </cell>
          <cell r="B145" t="str">
            <v>LEBANON</v>
          </cell>
          <cell r="C145" t="str">
            <v>1</v>
          </cell>
        </row>
        <row r="146">
          <cell r="A146" t="str">
            <v>449</v>
          </cell>
          <cell r="B146" t="str">
            <v>OMAN</v>
          </cell>
          <cell r="C146" t="str">
            <v>1</v>
          </cell>
        </row>
        <row r="147">
          <cell r="A147" t="str">
            <v>453</v>
          </cell>
          <cell r="B147" t="str">
            <v>QATAR</v>
          </cell>
          <cell r="C147" t="str">
            <v>1</v>
          </cell>
        </row>
        <row r="148">
          <cell r="A148" t="str">
            <v>456</v>
          </cell>
          <cell r="B148" t="str">
            <v>SAUDI ARABIA</v>
          </cell>
          <cell r="C148" t="str">
            <v>1</v>
          </cell>
        </row>
        <row r="149">
          <cell r="A149" t="str">
            <v>459</v>
          </cell>
          <cell r="B149" t="str">
            <v>YEMEN, P.D. REP.</v>
          </cell>
          <cell r="C149" t="str">
            <v>1</v>
          </cell>
        </row>
        <row r="150">
          <cell r="A150" t="str">
            <v>463</v>
          </cell>
          <cell r="B150" t="str">
            <v>SYRIAN ARAB REPUBLIC</v>
          </cell>
          <cell r="C150" t="str">
            <v>1</v>
          </cell>
        </row>
        <row r="151">
          <cell r="A151" t="str">
            <v>466</v>
          </cell>
          <cell r="B151" t="str">
            <v>UNITED ARAB EMIRATES</v>
          </cell>
          <cell r="C151" t="str">
            <v>1</v>
          </cell>
        </row>
        <row r="152">
          <cell r="A152" t="str">
            <v>469</v>
          </cell>
          <cell r="B152" t="str">
            <v>EGYPT</v>
          </cell>
          <cell r="C152" t="str">
            <v>1</v>
          </cell>
        </row>
        <row r="153">
          <cell r="A153" t="str">
            <v>473</v>
          </cell>
          <cell r="B153" t="str">
            <v>YEMEN ARAB REP.</v>
          </cell>
          <cell r="C153" t="str">
            <v>1</v>
          </cell>
        </row>
        <row r="154">
          <cell r="A154" t="str">
            <v>474</v>
          </cell>
          <cell r="B154" t="str">
            <v>YEMEN, REPUBLIC OF</v>
          </cell>
          <cell r="C154" t="str">
            <v>1</v>
          </cell>
        </row>
        <row r="155">
          <cell r="A155" t="str">
            <v>476</v>
          </cell>
          <cell r="B155" t="str">
            <v>ARAB MONETARY FUND</v>
          </cell>
          <cell r="C155" t="str">
            <v>1</v>
          </cell>
        </row>
        <row r="156">
          <cell r="A156" t="str">
            <v>480</v>
          </cell>
          <cell r="B156" t="str">
            <v>ISLAMIC DEV. BANK</v>
          </cell>
          <cell r="C156" t="str">
            <v>1</v>
          </cell>
        </row>
        <row r="157">
          <cell r="A157" t="str">
            <v>487</v>
          </cell>
          <cell r="B157" t="str">
            <v>WEST BANK/GAZA STRIP</v>
          </cell>
          <cell r="C157" t="str">
            <v>1</v>
          </cell>
        </row>
        <row r="158">
          <cell r="A158" t="str">
            <v>489</v>
          </cell>
          <cell r="B158" t="str">
            <v>MIDDLE EAST NOT SPEC</v>
          </cell>
          <cell r="C158" t="str">
            <v>1</v>
          </cell>
          <cell r="D158" t="str">
            <v>1</v>
          </cell>
        </row>
        <row r="159">
          <cell r="A159" t="str">
            <v>504</v>
          </cell>
          <cell r="B159" t="str">
            <v>ASIA EXCLUDING CHINA &amp; INDIA</v>
          </cell>
          <cell r="C159" t="str">
            <v>0</v>
          </cell>
          <cell r="D159" t="str">
            <v>1</v>
          </cell>
        </row>
        <row r="160">
          <cell r="A160" t="str">
            <v>505</v>
          </cell>
          <cell r="B160" t="str">
            <v>ASIA</v>
          </cell>
          <cell r="C160" t="str">
            <v>1</v>
          </cell>
          <cell r="D160" t="str">
            <v>1</v>
          </cell>
        </row>
        <row r="161">
          <cell r="A161" t="str">
            <v>507</v>
          </cell>
          <cell r="B161" t="str">
            <v>ASEAN</v>
          </cell>
          <cell r="C161" t="str">
            <v>0</v>
          </cell>
        </row>
        <row r="162">
          <cell r="A162" t="str">
            <v>508</v>
          </cell>
          <cell r="B162" t="str">
            <v>APEC</v>
          </cell>
          <cell r="C162" t="str">
            <v>0</v>
          </cell>
          <cell r="D162" t="str">
            <v>1</v>
          </cell>
        </row>
        <row r="163">
          <cell r="A163" t="str">
            <v>509</v>
          </cell>
          <cell r="B163" t="str">
            <v>EAST ASIA</v>
          </cell>
          <cell r="C163" t="str">
            <v>0</v>
          </cell>
          <cell r="D163" t="str">
            <v>1</v>
          </cell>
        </row>
        <row r="164">
          <cell r="A164" t="str">
            <v>510</v>
          </cell>
          <cell r="B164" t="str">
            <v>ASEAN-4</v>
          </cell>
          <cell r="C164" t="str">
            <v>0</v>
          </cell>
          <cell r="D164" t="str">
            <v>1</v>
          </cell>
        </row>
        <row r="165">
          <cell r="A165" t="str">
            <v>512</v>
          </cell>
          <cell r="B165" t="str">
            <v>AFGHANISTAN, I.S. OF</v>
          </cell>
          <cell r="C165" t="str">
            <v>1</v>
          </cell>
        </row>
        <row r="166">
          <cell r="A166" t="str">
            <v>513</v>
          </cell>
          <cell r="B166" t="str">
            <v>BANGLADESH</v>
          </cell>
          <cell r="C166" t="str">
            <v>1</v>
          </cell>
        </row>
        <row r="167">
          <cell r="A167" t="str">
            <v>514</v>
          </cell>
          <cell r="B167" t="str">
            <v>BHUTAN</v>
          </cell>
          <cell r="C167" t="str">
            <v>1</v>
          </cell>
        </row>
        <row r="168">
          <cell r="A168" t="str">
            <v>516</v>
          </cell>
          <cell r="B168" t="str">
            <v>BRUNEI DARUSSALAM</v>
          </cell>
          <cell r="C168" t="str">
            <v>1</v>
          </cell>
        </row>
        <row r="169">
          <cell r="A169" t="str">
            <v>518</v>
          </cell>
          <cell r="B169" t="str">
            <v>MYANMAR</v>
          </cell>
          <cell r="C169" t="str">
            <v>1</v>
          </cell>
        </row>
        <row r="170">
          <cell r="A170" t="str">
            <v>522</v>
          </cell>
          <cell r="B170" t="str">
            <v>CAMBODIA</v>
          </cell>
          <cell r="C170" t="str">
            <v>1</v>
          </cell>
        </row>
        <row r="171">
          <cell r="A171" t="str">
            <v>524</v>
          </cell>
          <cell r="B171" t="str">
            <v>SRI LANKA</v>
          </cell>
          <cell r="C171" t="str">
            <v>1</v>
          </cell>
        </row>
        <row r="172">
          <cell r="A172" t="str">
            <v>528</v>
          </cell>
          <cell r="B172" t="str">
            <v>TAIWAN PROV.OF CHINA</v>
          </cell>
          <cell r="C172" t="str">
            <v>1</v>
          </cell>
        </row>
        <row r="173">
          <cell r="A173" t="str">
            <v>532</v>
          </cell>
          <cell r="B173" t="str">
            <v>CHINA,P.R.:HONG KONG</v>
          </cell>
          <cell r="C173" t="str">
            <v>1</v>
          </cell>
        </row>
        <row r="174">
          <cell r="A174" t="str">
            <v>534</v>
          </cell>
          <cell r="B174" t="str">
            <v>INDIA</v>
          </cell>
          <cell r="C174" t="str">
            <v>1</v>
          </cell>
        </row>
        <row r="175">
          <cell r="A175" t="str">
            <v>536</v>
          </cell>
          <cell r="B175" t="str">
            <v>INDONESIA</v>
          </cell>
          <cell r="C175" t="str">
            <v>1</v>
          </cell>
        </row>
        <row r="176">
          <cell r="A176" t="str">
            <v>542</v>
          </cell>
          <cell r="B176" t="str">
            <v>KOREA</v>
          </cell>
          <cell r="C176" t="str">
            <v>1</v>
          </cell>
        </row>
        <row r="177">
          <cell r="A177" t="str">
            <v>544</v>
          </cell>
          <cell r="B177" t="str">
            <v>LAO PEOPLE'S DEM.REP</v>
          </cell>
          <cell r="C177" t="str">
            <v>1</v>
          </cell>
        </row>
        <row r="178">
          <cell r="A178" t="str">
            <v>546</v>
          </cell>
          <cell r="B178" t="str">
            <v>CHINA, P.R.: MACAO</v>
          </cell>
          <cell r="C178" t="str">
            <v>1</v>
          </cell>
        </row>
        <row r="179">
          <cell r="A179" t="str">
            <v>548</v>
          </cell>
          <cell r="B179" t="str">
            <v>MALAYSIA</v>
          </cell>
          <cell r="C179" t="str">
            <v>1</v>
          </cell>
        </row>
        <row r="180">
          <cell r="A180" t="str">
            <v>556</v>
          </cell>
          <cell r="B180" t="str">
            <v>MALDIVES</v>
          </cell>
          <cell r="C180" t="str">
            <v>1</v>
          </cell>
        </row>
        <row r="181">
          <cell r="A181" t="str">
            <v>558</v>
          </cell>
          <cell r="B181" t="str">
            <v>NEPAL</v>
          </cell>
          <cell r="C181" t="str">
            <v>1</v>
          </cell>
        </row>
        <row r="182">
          <cell r="A182" t="str">
            <v>564</v>
          </cell>
          <cell r="B182" t="str">
            <v>PAKISTAN</v>
          </cell>
          <cell r="C182" t="str">
            <v>1</v>
          </cell>
        </row>
        <row r="183">
          <cell r="A183" t="str">
            <v>565</v>
          </cell>
          <cell r="B183" t="str">
            <v>PALAU</v>
          </cell>
          <cell r="C183" t="str">
            <v>1</v>
          </cell>
        </row>
        <row r="184">
          <cell r="A184" t="str">
            <v>566</v>
          </cell>
          <cell r="B184" t="str">
            <v>PHILIPPINES</v>
          </cell>
          <cell r="C184" t="str">
            <v>1</v>
          </cell>
        </row>
        <row r="185">
          <cell r="A185" t="str">
            <v>568</v>
          </cell>
          <cell r="B185" t="str">
            <v>RYUKYUS</v>
          </cell>
          <cell r="C185" t="str">
            <v>1</v>
          </cell>
        </row>
        <row r="186">
          <cell r="A186" t="str">
            <v>576</v>
          </cell>
          <cell r="B186" t="str">
            <v>SINGAPORE</v>
          </cell>
          <cell r="C186" t="str">
            <v>1</v>
          </cell>
        </row>
        <row r="187">
          <cell r="A187" t="str">
            <v>578</v>
          </cell>
          <cell r="B187" t="str">
            <v>THAILAND</v>
          </cell>
          <cell r="C187" t="str">
            <v>1</v>
          </cell>
        </row>
        <row r="188">
          <cell r="A188" t="str">
            <v>579</v>
          </cell>
          <cell r="B188" t="str">
            <v>TIMOR</v>
          </cell>
          <cell r="C188" t="str">
            <v>1</v>
          </cell>
        </row>
        <row r="189">
          <cell r="A189" t="str">
            <v>582</v>
          </cell>
          <cell r="B189" t="str">
            <v>VIETNAM</v>
          </cell>
          <cell r="C189" t="str">
            <v>1</v>
          </cell>
        </row>
        <row r="190">
          <cell r="A190" t="str">
            <v>597</v>
          </cell>
          <cell r="B190" t="str">
            <v>PORT POSS INDIA</v>
          </cell>
          <cell r="C190" t="str">
            <v>1</v>
          </cell>
        </row>
        <row r="191">
          <cell r="A191" t="str">
            <v>598</v>
          </cell>
          <cell r="B191" t="str">
            <v>ASIA NOT SPECIFIED</v>
          </cell>
          <cell r="C191" t="str">
            <v>1</v>
          </cell>
          <cell r="D191" t="str">
            <v>1</v>
          </cell>
        </row>
        <row r="192">
          <cell r="A192" t="str">
            <v>603</v>
          </cell>
          <cell r="B192" t="str">
            <v>AFRICA, SUB-SAHARA</v>
          </cell>
          <cell r="C192" t="str">
            <v>0</v>
          </cell>
          <cell r="D192" t="str">
            <v>1</v>
          </cell>
        </row>
        <row r="193">
          <cell r="A193" t="str">
            <v>604</v>
          </cell>
          <cell r="B193" t="str">
            <v>AFRICA, SUB-SAHARA EXCLUDING NIGERIA &amp; SOUTH AFRICA</v>
          </cell>
          <cell r="C193" t="str">
            <v>0</v>
          </cell>
          <cell r="D193" t="str">
            <v>1</v>
          </cell>
        </row>
        <row r="194">
          <cell r="A194" t="str">
            <v>605</v>
          </cell>
          <cell r="B194" t="str">
            <v>AFRICA</v>
          </cell>
          <cell r="C194" t="str">
            <v>1</v>
          </cell>
          <cell r="D194" t="str">
            <v>1</v>
          </cell>
        </row>
        <row r="195">
          <cell r="A195" t="str">
            <v>606</v>
          </cell>
          <cell r="B195" t="str">
            <v>NET DEBTOR COUNTRIES</v>
          </cell>
          <cell r="C195" t="str">
            <v>0</v>
          </cell>
          <cell r="D195" t="str">
            <v>1</v>
          </cell>
        </row>
        <row r="196">
          <cell r="A196" t="str">
            <v>608</v>
          </cell>
          <cell r="B196" t="str">
            <v>SOUTH AFRICAN COMMON CUSTOMS AREA EXCL. S.AFRICA</v>
          </cell>
          <cell r="C196" t="str">
            <v>1</v>
          </cell>
          <cell r="D196" t="str">
            <v>1</v>
          </cell>
        </row>
        <row r="197">
          <cell r="A197" t="str">
            <v>609</v>
          </cell>
          <cell r="B197" t="str">
            <v>CFA COUNTRIES</v>
          </cell>
          <cell r="C197" t="str">
            <v>0</v>
          </cell>
          <cell r="D197" t="str">
            <v>1</v>
          </cell>
        </row>
        <row r="198">
          <cell r="A198" t="str">
            <v>610</v>
          </cell>
          <cell r="B198" t="str">
            <v>SAF &amp; ESAF AFRICAN COUNTRIES</v>
          </cell>
          <cell r="C198" t="str">
            <v>0</v>
          </cell>
          <cell r="D198" t="str">
            <v>1</v>
          </cell>
        </row>
        <row r="199">
          <cell r="A199" t="str">
            <v>611</v>
          </cell>
          <cell r="B199" t="str">
            <v>DJIBOUTI</v>
          </cell>
          <cell r="C199" t="str">
            <v>1</v>
          </cell>
        </row>
        <row r="200">
          <cell r="A200" t="str">
            <v>612</v>
          </cell>
          <cell r="B200" t="str">
            <v>ALGERIA</v>
          </cell>
          <cell r="C200" t="str">
            <v>1</v>
          </cell>
        </row>
        <row r="201">
          <cell r="A201" t="str">
            <v>614</v>
          </cell>
          <cell r="B201" t="str">
            <v>ANGOLA</v>
          </cell>
          <cell r="C201" t="str">
            <v>1</v>
          </cell>
        </row>
        <row r="202">
          <cell r="A202" t="str">
            <v>616</v>
          </cell>
          <cell r="B202" t="str">
            <v>BOTSWANA</v>
          </cell>
          <cell r="C202" t="str">
            <v>1</v>
          </cell>
        </row>
        <row r="203">
          <cell r="A203" t="str">
            <v>618</v>
          </cell>
          <cell r="B203" t="str">
            <v>BURUNDI</v>
          </cell>
          <cell r="C203" t="str">
            <v>1</v>
          </cell>
        </row>
        <row r="204">
          <cell r="A204" t="str">
            <v>622</v>
          </cell>
          <cell r="B204" t="str">
            <v>CAMEROON</v>
          </cell>
          <cell r="C204" t="str">
            <v>1</v>
          </cell>
        </row>
        <row r="205">
          <cell r="A205" t="str">
            <v>624</v>
          </cell>
          <cell r="B205" t="str">
            <v>CAPE VERDE</v>
          </cell>
          <cell r="C205" t="str">
            <v>1</v>
          </cell>
        </row>
        <row r="206">
          <cell r="A206" t="str">
            <v>626</v>
          </cell>
          <cell r="B206" t="str">
            <v>CENTRAL AFRICAN REP.</v>
          </cell>
          <cell r="C206" t="str">
            <v>1</v>
          </cell>
        </row>
        <row r="207">
          <cell r="A207" t="str">
            <v>628</v>
          </cell>
          <cell r="B207" t="str">
            <v>CHAD</v>
          </cell>
          <cell r="C207" t="str">
            <v>1</v>
          </cell>
        </row>
        <row r="208">
          <cell r="A208" t="str">
            <v>632</v>
          </cell>
          <cell r="B208" t="str">
            <v>COMOROS</v>
          </cell>
          <cell r="C208" t="str">
            <v>1</v>
          </cell>
        </row>
        <row r="209">
          <cell r="A209" t="str">
            <v>634</v>
          </cell>
          <cell r="B209" t="str">
            <v>CONGO, REPUBLIC OF</v>
          </cell>
          <cell r="C209" t="str">
            <v>1</v>
          </cell>
        </row>
        <row r="210">
          <cell r="A210" t="str">
            <v>636</v>
          </cell>
          <cell r="B210" t="str">
            <v>CONGO, DEM. REP. OF</v>
          </cell>
          <cell r="C210" t="str">
            <v>1</v>
          </cell>
        </row>
        <row r="211">
          <cell r="A211" t="str">
            <v>638</v>
          </cell>
          <cell r="B211" t="str">
            <v>BENIN</v>
          </cell>
          <cell r="C211" t="str">
            <v>1</v>
          </cell>
        </row>
        <row r="212">
          <cell r="A212" t="str">
            <v>639</v>
          </cell>
          <cell r="B212" t="str">
            <v>EAST AFRICA</v>
          </cell>
          <cell r="C212" t="str">
            <v>1</v>
          </cell>
        </row>
        <row r="213">
          <cell r="A213" t="str">
            <v>642</v>
          </cell>
          <cell r="B213" t="str">
            <v>EQUATORIAL GUINEA</v>
          </cell>
          <cell r="C213" t="str">
            <v>1</v>
          </cell>
        </row>
        <row r="214">
          <cell r="A214" t="str">
            <v>643</v>
          </cell>
          <cell r="B214" t="str">
            <v>ERITREA</v>
          </cell>
          <cell r="C214" t="str">
            <v>1</v>
          </cell>
        </row>
        <row r="215">
          <cell r="A215" t="str">
            <v>644</v>
          </cell>
          <cell r="B215" t="str">
            <v>ETHIOPIA</v>
          </cell>
          <cell r="C215" t="str">
            <v>1</v>
          </cell>
        </row>
        <row r="216">
          <cell r="A216" t="str">
            <v>646</v>
          </cell>
          <cell r="B216" t="str">
            <v>GABON</v>
          </cell>
          <cell r="C216" t="str">
            <v>1</v>
          </cell>
        </row>
        <row r="217">
          <cell r="A217" t="str">
            <v>648</v>
          </cell>
          <cell r="B217" t="str">
            <v>GAMBIA, THE</v>
          </cell>
          <cell r="C217" t="str">
            <v>1</v>
          </cell>
        </row>
        <row r="218">
          <cell r="A218" t="str">
            <v>652</v>
          </cell>
          <cell r="B218" t="str">
            <v>GHANA</v>
          </cell>
          <cell r="C218" t="str">
            <v>1</v>
          </cell>
        </row>
        <row r="219">
          <cell r="A219" t="str">
            <v>654</v>
          </cell>
          <cell r="B219" t="str">
            <v>GUINEA-BISSAU</v>
          </cell>
          <cell r="C219" t="str">
            <v>1</v>
          </cell>
        </row>
        <row r="220">
          <cell r="A220" t="str">
            <v>656</v>
          </cell>
          <cell r="B220" t="str">
            <v>GUINEA</v>
          </cell>
          <cell r="C220" t="str">
            <v>1</v>
          </cell>
        </row>
        <row r="221">
          <cell r="A221" t="str">
            <v>662</v>
          </cell>
          <cell r="B221" t="str">
            <v>COTE D IVOIRE</v>
          </cell>
          <cell r="C221" t="str">
            <v>1</v>
          </cell>
        </row>
        <row r="222">
          <cell r="A222" t="str">
            <v>664</v>
          </cell>
          <cell r="B222" t="str">
            <v>KENYA</v>
          </cell>
          <cell r="C222" t="str">
            <v>1</v>
          </cell>
        </row>
        <row r="223">
          <cell r="A223" t="str">
            <v>665</v>
          </cell>
          <cell r="B223" t="str">
            <v>KENYA-UGANDA</v>
          </cell>
          <cell r="C223" t="str">
            <v>1</v>
          </cell>
        </row>
        <row r="224">
          <cell r="A224" t="str">
            <v>666</v>
          </cell>
          <cell r="B224" t="str">
            <v>LESOTHO</v>
          </cell>
          <cell r="C224" t="str">
            <v>1</v>
          </cell>
        </row>
        <row r="225">
          <cell r="A225" t="str">
            <v>668</v>
          </cell>
          <cell r="B225" t="str">
            <v>LIBERIA</v>
          </cell>
          <cell r="C225" t="str">
            <v>1</v>
          </cell>
        </row>
        <row r="226">
          <cell r="A226" t="str">
            <v>672</v>
          </cell>
          <cell r="B226" t="str">
            <v>LIBYA</v>
          </cell>
          <cell r="C226" t="str">
            <v>1</v>
          </cell>
        </row>
        <row r="227">
          <cell r="A227" t="str">
            <v>674</v>
          </cell>
          <cell r="B227" t="str">
            <v>MADAGASCAR</v>
          </cell>
          <cell r="C227" t="str">
            <v>1</v>
          </cell>
        </row>
        <row r="228">
          <cell r="A228" t="str">
            <v>676</v>
          </cell>
          <cell r="B228" t="str">
            <v>MALAWI</v>
          </cell>
          <cell r="C228" t="str">
            <v>1</v>
          </cell>
        </row>
        <row r="229">
          <cell r="A229" t="str">
            <v>678</v>
          </cell>
          <cell r="B229" t="str">
            <v>MALI</v>
          </cell>
          <cell r="C229" t="str">
            <v>1</v>
          </cell>
        </row>
        <row r="230">
          <cell r="A230" t="str">
            <v>682</v>
          </cell>
          <cell r="B230" t="str">
            <v>MAURITANIA</v>
          </cell>
          <cell r="C230" t="str">
            <v>1</v>
          </cell>
        </row>
        <row r="231">
          <cell r="A231" t="str">
            <v>684</v>
          </cell>
          <cell r="B231" t="str">
            <v>MAURITIUS</v>
          </cell>
          <cell r="C231" t="str">
            <v>1</v>
          </cell>
        </row>
        <row r="232">
          <cell r="A232" t="str">
            <v>686</v>
          </cell>
          <cell r="B232" t="str">
            <v>MOROCCO</v>
          </cell>
          <cell r="C232" t="str">
            <v>1</v>
          </cell>
        </row>
        <row r="233">
          <cell r="A233" t="str">
            <v>688</v>
          </cell>
          <cell r="B233" t="str">
            <v>MOZAMBIQUE</v>
          </cell>
          <cell r="C233" t="str">
            <v>1</v>
          </cell>
        </row>
        <row r="234">
          <cell r="A234" t="str">
            <v>692</v>
          </cell>
          <cell r="B234" t="str">
            <v>NIGER</v>
          </cell>
          <cell r="C234" t="str">
            <v>1</v>
          </cell>
        </row>
        <row r="235">
          <cell r="A235" t="str">
            <v>694</v>
          </cell>
          <cell r="B235" t="str">
            <v>NIGERIA</v>
          </cell>
          <cell r="C235" t="str">
            <v>1</v>
          </cell>
        </row>
        <row r="236">
          <cell r="A236" t="str">
            <v>696</v>
          </cell>
          <cell r="B236" t="str">
            <v>REUNION</v>
          </cell>
          <cell r="C236" t="str">
            <v>1</v>
          </cell>
        </row>
        <row r="237">
          <cell r="A237" t="str">
            <v>698</v>
          </cell>
          <cell r="B237" t="str">
            <v>ZIMBABWE</v>
          </cell>
          <cell r="C237" t="str">
            <v>1</v>
          </cell>
        </row>
        <row r="238">
          <cell r="A238" t="str">
            <v>711</v>
          </cell>
          <cell r="B238" t="str">
            <v>HEAVILY INDEBTED POOR COUNTRIES</v>
          </cell>
          <cell r="C238" t="str">
            <v>0</v>
          </cell>
          <cell r="D238" t="str">
            <v>1</v>
          </cell>
        </row>
        <row r="239">
          <cell r="A239" t="str">
            <v>714</v>
          </cell>
          <cell r="B239" t="str">
            <v>RWANDA</v>
          </cell>
          <cell r="C239" t="str">
            <v>1</v>
          </cell>
        </row>
        <row r="240">
          <cell r="A240" t="str">
            <v>716</v>
          </cell>
          <cell r="B240" t="str">
            <v>SAO TOME &amp; PRINCIPE</v>
          </cell>
          <cell r="C240" t="str">
            <v>1</v>
          </cell>
        </row>
        <row r="241">
          <cell r="A241" t="str">
            <v>718</v>
          </cell>
          <cell r="B241" t="str">
            <v>SEYCHELLES</v>
          </cell>
          <cell r="C241" t="str">
            <v>1</v>
          </cell>
        </row>
        <row r="242">
          <cell r="A242" t="str">
            <v>722</v>
          </cell>
          <cell r="B242" t="str">
            <v>SENEGAL</v>
          </cell>
          <cell r="C242" t="str">
            <v>1</v>
          </cell>
        </row>
        <row r="243">
          <cell r="A243" t="str">
            <v>724</v>
          </cell>
          <cell r="B243" t="str">
            <v>SIERRA LEONE</v>
          </cell>
          <cell r="C243" t="str">
            <v>1</v>
          </cell>
        </row>
        <row r="244">
          <cell r="A244" t="str">
            <v>726</v>
          </cell>
          <cell r="B244" t="str">
            <v>SOMALIA</v>
          </cell>
          <cell r="C244" t="str">
            <v>1</v>
          </cell>
        </row>
        <row r="245">
          <cell r="A245" t="str">
            <v>727</v>
          </cell>
          <cell r="B245" t="str">
            <v>SOMALILAND, BRITISH</v>
          </cell>
          <cell r="C245" t="str">
            <v>1</v>
          </cell>
        </row>
        <row r="246">
          <cell r="A246" t="str">
            <v>728</v>
          </cell>
          <cell r="B246" t="str">
            <v>NAMIBIA</v>
          </cell>
          <cell r="C246" t="str">
            <v>1</v>
          </cell>
        </row>
        <row r="247">
          <cell r="A247" t="str">
            <v>732</v>
          </cell>
          <cell r="B247" t="str">
            <v>SUDAN</v>
          </cell>
          <cell r="C247" t="str">
            <v>1</v>
          </cell>
        </row>
        <row r="248">
          <cell r="A248" t="str">
            <v>734</v>
          </cell>
          <cell r="B248" t="str">
            <v>SWAZILAND</v>
          </cell>
          <cell r="C248" t="str">
            <v>1</v>
          </cell>
        </row>
        <row r="249">
          <cell r="A249" t="str">
            <v>738</v>
          </cell>
          <cell r="B249" t="str">
            <v>TANZANIA</v>
          </cell>
          <cell r="C249" t="str">
            <v>1</v>
          </cell>
        </row>
        <row r="250">
          <cell r="A250" t="str">
            <v>741</v>
          </cell>
          <cell r="B250" t="str">
            <v>BK.CEN.AFR.STS(BEAC)</v>
          </cell>
          <cell r="C250" t="str">
            <v>1</v>
          </cell>
        </row>
        <row r="251">
          <cell r="A251" t="str">
            <v>742</v>
          </cell>
          <cell r="B251" t="str">
            <v>TOGO</v>
          </cell>
          <cell r="C251" t="str">
            <v>1</v>
          </cell>
        </row>
        <row r="252">
          <cell r="A252" t="str">
            <v>744</v>
          </cell>
          <cell r="B252" t="str">
            <v>TUNISIA</v>
          </cell>
          <cell r="C252" t="str">
            <v>1</v>
          </cell>
        </row>
        <row r="253">
          <cell r="A253" t="str">
            <v>746</v>
          </cell>
          <cell r="B253" t="str">
            <v>UGANDA</v>
          </cell>
          <cell r="C253" t="str">
            <v>1</v>
          </cell>
        </row>
        <row r="254">
          <cell r="A254" t="str">
            <v>748</v>
          </cell>
          <cell r="B254" t="str">
            <v>BURKINA FASO</v>
          </cell>
          <cell r="C254" t="str">
            <v>1</v>
          </cell>
        </row>
        <row r="255">
          <cell r="A255" t="str">
            <v>752</v>
          </cell>
          <cell r="B255" t="str">
            <v>CEN.BANK WEST AFRICA</v>
          </cell>
          <cell r="C255" t="str">
            <v>1</v>
          </cell>
        </row>
        <row r="256">
          <cell r="A256" t="str">
            <v>754</v>
          </cell>
          <cell r="B256" t="str">
            <v>ZAMBIA</v>
          </cell>
          <cell r="C256" t="str">
            <v>1</v>
          </cell>
        </row>
        <row r="257">
          <cell r="A257" t="str">
            <v>756</v>
          </cell>
          <cell r="B257" t="str">
            <v>ZANZIBAR</v>
          </cell>
          <cell r="C257" t="str">
            <v>1</v>
          </cell>
        </row>
        <row r="258">
          <cell r="A258" t="str">
            <v>795</v>
          </cell>
          <cell r="B258" t="str">
            <v>FRENCH AFRICA N.S.</v>
          </cell>
          <cell r="C258" t="str">
            <v>1</v>
          </cell>
        </row>
        <row r="259">
          <cell r="A259" t="str">
            <v>797</v>
          </cell>
          <cell r="B259" t="str">
            <v>SPANISH AFRICA</v>
          </cell>
          <cell r="C259" t="str">
            <v>1</v>
          </cell>
          <cell r="D259" t="str">
            <v>1</v>
          </cell>
        </row>
        <row r="260">
          <cell r="A260" t="str">
            <v>798</v>
          </cell>
          <cell r="B260" t="str">
            <v>SPANISH SAHARA</v>
          </cell>
          <cell r="C260" t="str">
            <v>1</v>
          </cell>
        </row>
        <row r="261">
          <cell r="A261" t="str">
            <v>799</v>
          </cell>
          <cell r="B261" t="str">
            <v>AFRICA NOT SPECIFIED</v>
          </cell>
          <cell r="C261" t="str">
            <v>1</v>
          </cell>
          <cell r="D261" t="str">
            <v>1</v>
          </cell>
        </row>
        <row r="262">
          <cell r="A262" t="str">
            <v>813</v>
          </cell>
          <cell r="B262" t="str">
            <v>SOLOMON ISLANDS</v>
          </cell>
          <cell r="C262" t="str">
            <v>1</v>
          </cell>
        </row>
        <row r="263">
          <cell r="A263" t="str">
            <v>815</v>
          </cell>
          <cell r="B263" t="str">
            <v>COOK ISLAND</v>
          </cell>
          <cell r="C263" t="str">
            <v>1</v>
          </cell>
        </row>
        <row r="264">
          <cell r="A264" t="str">
            <v>816</v>
          </cell>
          <cell r="B264" t="str">
            <v>FAEROE ISLANDS</v>
          </cell>
          <cell r="C264" t="str">
            <v>1</v>
          </cell>
        </row>
        <row r="265">
          <cell r="A265" t="str">
            <v>819</v>
          </cell>
          <cell r="B265" t="str">
            <v>FIJI</v>
          </cell>
          <cell r="C265" t="str">
            <v>1</v>
          </cell>
        </row>
        <row r="266">
          <cell r="A266" t="str">
            <v>823</v>
          </cell>
          <cell r="B266" t="str">
            <v>GIBRALTAR</v>
          </cell>
          <cell r="C266" t="str">
            <v>1</v>
          </cell>
        </row>
        <row r="267">
          <cell r="A267" t="str">
            <v>826</v>
          </cell>
          <cell r="B267" t="str">
            <v>KIRIBATI</v>
          </cell>
          <cell r="C267" t="str">
            <v>1</v>
          </cell>
        </row>
        <row r="268">
          <cell r="A268" t="str">
            <v>829</v>
          </cell>
          <cell r="B268" t="str">
            <v>GUAM</v>
          </cell>
          <cell r="C268" t="str">
            <v>1</v>
          </cell>
        </row>
        <row r="269">
          <cell r="A269" t="str">
            <v>836</v>
          </cell>
          <cell r="B269" t="str">
            <v>NAURU</v>
          </cell>
          <cell r="C269" t="str">
            <v>1</v>
          </cell>
        </row>
        <row r="270">
          <cell r="A270" t="str">
            <v>839</v>
          </cell>
          <cell r="B270" t="str">
            <v>NEW CALEDONIA</v>
          </cell>
          <cell r="C270" t="str">
            <v>1</v>
          </cell>
        </row>
        <row r="271">
          <cell r="A271" t="str">
            <v>844</v>
          </cell>
          <cell r="B271" t="str">
            <v>UNDEFINED</v>
          </cell>
          <cell r="C271" t="str">
            <v>1</v>
          </cell>
        </row>
        <row r="272">
          <cell r="A272" t="str">
            <v>846</v>
          </cell>
          <cell r="B272" t="str">
            <v>VANUATU</v>
          </cell>
          <cell r="C272" t="str">
            <v>1</v>
          </cell>
        </row>
        <row r="273">
          <cell r="A273" t="str">
            <v>853</v>
          </cell>
          <cell r="B273" t="str">
            <v>PAPUA NEW GUINEA</v>
          </cell>
          <cell r="C273" t="str">
            <v>1</v>
          </cell>
        </row>
        <row r="274">
          <cell r="A274" t="str">
            <v>856</v>
          </cell>
          <cell r="B274" t="str">
            <v>ST. HELENA</v>
          </cell>
          <cell r="C274" t="str">
            <v>1</v>
          </cell>
        </row>
        <row r="275">
          <cell r="A275" t="str">
            <v>857</v>
          </cell>
          <cell r="B275" t="str">
            <v>WALLIS-FUTUNA</v>
          </cell>
          <cell r="C275" t="str">
            <v>1</v>
          </cell>
        </row>
        <row r="276">
          <cell r="A276" t="str">
            <v>859</v>
          </cell>
          <cell r="B276" t="str">
            <v>AMERICAN SAMOA</v>
          </cell>
          <cell r="C276" t="str">
            <v>1</v>
          </cell>
        </row>
        <row r="277">
          <cell r="A277" t="str">
            <v>861</v>
          </cell>
          <cell r="B277" t="str">
            <v>WAKE ISLANDS</v>
          </cell>
          <cell r="C277" t="str">
            <v>1</v>
          </cell>
        </row>
        <row r="278">
          <cell r="A278" t="str">
            <v>862</v>
          </cell>
          <cell r="B278" t="str">
            <v>SAMOA</v>
          </cell>
          <cell r="C278" t="str">
            <v>1</v>
          </cell>
        </row>
        <row r="279">
          <cell r="A279" t="str">
            <v>866</v>
          </cell>
          <cell r="B279" t="str">
            <v>TONGA</v>
          </cell>
          <cell r="C279" t="str">
            <v>1</v>
          </cell>
        </row>
        <row r="280">
          <cell r="A280" t="str">
            <v>867</v>
          </cell>
          <cell r="B280" t="str">
            <v>MARSHALL ISLANDS</v>
          </cell>
          <cell r="C280" t="str">
            <v>1</v>
          </cell>
        </row>
        <row r="281">
          <cell r="A281" t="str">
            <v>868</v>
          </cell>
          <cell r="B281" t="str">
            <v>MICRONESIA, FED.STS.</v>
          </cell>
          <cell r="C281" t="str">
            <v>1</v>
          </cell>
        </row>
        <row r="282">
          <cell r="A282" t="str">
            <v>869</v>
          </cell>
          <cell r="B282" t="str">
            <v>TUVALU</v>
          </cell>
          <cell r="C282" t="str">
            <v>1</v>
          </cell>
        </row>
        <row r="283">
          <cell r="A283" t="str">
            <v>877</v>
          </cell>
          <cell r="B283" t="str">
            <v>US POSS. IN OCEANIA</v>
          </cell>
          <cell r="C283" t="str">
            <v>1</v>
          </cell>
        </row>
        <row r="284">
          <cell r="A284" t="str">
            <v>878</v>
          </cell>
          <cell r="B284" t="str">
            <v>BR CTYS EUROPE</v>
          </cell>
          <cell r="C284" t="str">
            <v>1</v>
          </cell>
          <cell r="D284" t="str">
            <v>1</v>
          </cell>
        </row>
        <row r="285">
          <cell r="A285" t="str">
            <v>882</v>
          </cell>
          <cell r="B285" t="str">
            <v>FR CTYS IN EUROPE</v>
          </cell>
          <cell r="C285" t="str">
            <v>1</v>
          </cell>
          <cell r="D285" t="str">
            <v>1</v>
          </cell>
        </row>
        <row r="286">
          <cell r="A286" t="str">
            <v>883</v>
          </cell>
          <cell r="B286" t="str">
            <v>OTHER WESTERN EUROPE</v>
          </cell>
          <cell r="C286" t="str">
            <v>1</v>
          </cell>
          <cell r="D286" t="str">
            <v>1</v>
          </cell>
        </row>
        <row r="287">
          <cell r="A287" t="str">
            <v>884</v>
          </cell>
          <cell r="B287" t="str">
            <v>EUROPE NOT SPECIFIED</v>
          </cell>
          <cell r="C287" t="str">
            <v>1</v>
          </cell>
          <cell r="D287" t="str">
            <v>1</v>
          </cell>
        </row>
        <row r="288">
          <cell r="A288" t="str">
            <v>886</v>
          </cell>
          <cell r="B288" t="str">
            <v>ANTARC</v>
          </cell>
          <cell r="C288" t="str">
            <v>1</v>
          </cell>
        </row>
        <row r="289">
          <cell r="A289" t="str">
            <v>887</v>
          </cell>
          <cell r="B289" t="str">
            <v>FRENCH POLYNESIA</v>
          </cell>
          <cell r="C289" t="str">
            <v>1</v>
          </cell>
        </row>
        <row r="290">
          <cell r="A290" t="str">
            <v>888</v>
          </cell>
          <cell r="B290" t="str">
            <v>PACIFIC IS.TR. TERR.</v>
          </cell>
          <cell r="C290" t="str">
            <v>1</v>
          </cell>
        </row>
        <row r="291">
          <cell r="A291" t="str">
            <v>889</v>
          </cell>
          <cell r="B291" t="str">
            <v>INDUS STERL OCEANIA</v>
          </cell>
          <cell r="C291" t="str">
            <v>1</v>
          </cell>
        </row>
        <row r="292">
          <cell r="A292" t="str">
            <v>891</v>
          </cell>
          <cell r="B292" t="str">
            <v>NEW ZEALAND DEPEND</v>
          </cell>
          <cell r="C292" t="str">
            <v>1</v>
          </cell>
        </row>
        <row r="293">
          <cell r="A293" t="str">
            <v>892</v>
          </cell>
          <cell r="B293" t="str">
            <v>OCEANIA NOT SPEC</v>
          </cell>
          <cell r="C293" t="str">
            <v>0</v>
          </cell>
        </row>
        <row r="294">
          <cell r="A294" t="str">
            <v>894</v>
          </cell>
          <cell r="B294" t="str">
            <v>MULTIPLE CURRENCY</v>
          </cell>
          <cell r="C294" t="str">
            <v>1</v>
          </cell>
          <cell r="D294" t="str">
            <v>1</v>
          </cell>
        </row>
        <row r="295">
          <cell r="A295" t="str">
            <v>895</v>
          </cell>
          <cell r="B295" t="str">
            <v>MULTIPLE LENDERS</v>
          </cell>
          <cell r="C295" t="str">
            <v>1</v>
          </cell>
        </row>
        <row r="296">
          <cell r="A296" t="str">
            <v>898</v>
          </cell>
          <cell r="B296" t="str">
            <v>COUNTRIES&amp;AREAS,N.S.</v>
          </cell>
          <cell r="C296" t="str">
            <v>1</v>
          </cell>
          <cell r="D296" t="str">
            <v>1</v>
          </cell>
        </row>
        <row r="297">
          <cell r="A297" t="str">
            <v>899</v>
          </cell>
          <cell r="B297" t="str">
            <v>SPECIAL CATEGORIES</v>
          </cell>
          <cell r="C297" t="str">
            <v>1</v>
          </cell>
          <cell r="D297" t="str">
            <v>1</v>
          </cell>
        </row>
        <row r="298">
          <cell r="A298" t="str">
            <v>901</v>
          </cell>
          <cell r="B298" t="str">
            <v>CENTRAL EUROPE</v>
          </cell>
          <cell r="C298" t="str">
            <v>0</v>
          </cell>
          <cell r="D298" t="str">
            <v>1</v>
          </cell>
        </row>
        <row r="299">
          <cell r="A299" t="str">
            <v>902</v>
          </cell>
          <cell r="B299" t="str">
            <v>CENTRAL AND EASTERN EUROPE</v>
          </cell>
          <cell r="C299" t="str">
            <v>0</v>
          </cell>
          <cell r="D299" t="str">
            <v>1</v>
          </cell>
        </row>
        <row r="300">
          <cell r="A300" t="str">
            <v>904</v>
          </cell>
          <cell r="B300" t="str">
            <v>CENTRAL AND EASTERN EUROPE EXCLUDING BELARUS AND UKRAINE</v>
          </cell>
          <cell r="C300" t="str">
            <v>0</v>
          </cell>
          <cell r="D300" t="str">
            <v>1</v>
          </cell>
        </row>
        <row r="301">
          <cell r="A301" t="str">
            <v>905</v>
          </cell>
          <cell r="B301" t="str">
            <v>COUNTRIES IN TRANSITION</v>
          </cell>
          <cell r="C301" t="str">
            <v>0</v>
          </cell>
          <cell r="D301" t="str">
            <v>1</v>
          </cell>
        </row>
        <row r="302">
          <cell r="A302" t="str">
            <v>906</v>
          </cell>
          <cell r="B302" t="str">
            <v>TRANSCAUCASUS AND CENTRAL ASIA</v>
          </cell>
          <cell r="C302" t="str">
            <v>0</v>
          </cell>
          <cell r="D302" t="str">
            <v>1</v>
          </cell>
        </row>
        <row r="303">
          <cell r="A303" t="str">
            <v>908</v>
          </cell>
          <cell r="B303" t="str">
            <v>RUSSIA, TRANSCAUCASUS, &amp; CENTRAL ASIA</v>
          </cell>
          <cell r="C303" t="str">
            <v>0</v>
          </cell>
          <cell r="D303" t="str">
            <v>1</v>
          </cell>
        </row>
        <row r="304">
          <cell r="A304" t="str">
            <v>909</v>
          </cell>
          <cell r="B304" t="str">
            <v>NON-CFA COUNTRIES</v>
          </cell>
          <cell r="C304" t="str">
            <v>0</v>
          </cell>
          <cell r="D304" t="str">
            <v>1</v>
          </cell>
        </row>
        <row r="305">
          <cell r="A305" t="str">
            <v>910</v>
          </cell>
          <cell r="B305" t="str">
            <v>OTHER COUNTRIES NIE</v>
          </cell>
          <cell r="C305" t="str">
            <v>1</v>
          </cell>
          <cell r="D305" t="str">
            <v>1</v>
          </cell>
        </row>
        <row r="306">
          <cell r="A306" t="str">
            <v>911</v>
          </cell>
          <cell r="B306" t="str">
            <v>ARMENIA</v>
          </cell>
          <cell r="C306" t="str">
            <v>1</v>
          </cell>
        </row>
        <row r="307">
          <cell r="A307" t="str">
            <v>912</v>
          </cell>
          <cell r="B307" t="str">
            <v>AZERBAIJAN</v>
          </cell>
          <cell r="C307" t="str">
            <v>1</v>
          </cell>
        </row>
        <row r="308">
          <cell r="A308" t="str">
            <v>913</v>
          </cell>
          <cell r="B308" t="str">
            <v>BELARUS</v>
          </cell>
          <cell r="C308" t="str">
            <v>1</v>
          </cell>
        </row>
        <row r="309">
          <cell r="A309" t="str">
            <v>914</v>
          </cell>
          <cell r="B309" t="str">
            <v>ALBANIA</v>
          </cell>
          <cell r="C309" t="str">
            <v>1</v>
          </cell>
        </row>
        <row r="310">
          <cell r="A310" t="str">
            <v>915</v>
          </cell>
          <cell r="B310" t="str">
            <v>GEORGIA</v>
          </cell>
          <cell r="C310" t="str">
            <v>1</v>
          </cell>
        </row>
        <row r="311">
          <cell r="A311" t="str">
            <v>916</v>
          </cell>
          <cell r="B311" t="str">
            <v>KAZAKHSTAN</v>
          </cell>
          <cell r="C311" t="str">
            <v>1</v>
          </cell>
        </row>
        <row r="312">
          <cell r="A312" t="str">
            <v>917</v>
          </cell>
          <cell r="B312" t="str">
            <v>KYRGYZ REPUBLIC</v>
          </cell>
          <cell r="C312" t="str">
            <v>1</v>
          </cell>
        </row>
        <row r="313">
          <cell r="A313" t="str">
            <v>918</v>
          </cell>
          <cell r="B313" t="str">
            <v>BULGARIA</v>
          </cell>
          <cell r="C313" t="str">
            <v>1</v>
          </cell>
        </row>
        <row r="314">
          <cell r="A314" t="str">
            <v>920</v>
          </cell>
          <cell r="B314" t="str">
            <v>MAYOTTE</v>
          </cell>
          <cell r="C314" t="str">
            <v>1</v>
          </cell>
        </row>
        <row r="315">
          <cell r="A315" t="str">
            <v>921</v>
          </cell>
          <cell r="B315" t="str">
            <v>MOLDOVA</v>
          </cell>
          <cell r="C315" t="str">
            <v>1</v>
          </cell>
        </row>
        <row r="316">
          <cell r="A316" t="str">
            <v>922</v>
          </cell>
          <cell r="B316" t="str">
            <v>RUSSIA</v>
          </cell>
          <cell r="C316" t="str">
            <v>1</v>
          </cell>
        </row>
        <row r="317">
          <cell r="A317" t="str">
            <v>923</v>
          </cell>
          <cell r="B317" t="str">
            <v>TAJIKISTAN</v>
          </cell>
          <cell r="C317" t="str">
            <v>1</v>
          </cell>
        </row>
        <row r="318">
          <cell r="A318" t="str">
            <v>924</v>
          </cell>
          <cell r="B318" t="str">
            <v>CHINA,P.R.: MAINLAND</v>
          </cell>
          <cell r="C318" t="str">
            <v>1</v>
          </cell>
        </row>
        <row r="319">
          <cell r="A319" t="str">
            <v>925</v>
          </cell>
          <cell r="B319" t="str">
            <v>TURKMENISTAN</v>
          </cell>
          <cell r="C319" t="str">
            <v>1</v>
          </cell>
        </row>
        <row r="320">
          <cell r="A320" t="str">
            <v>926</v>
          </cell>
          <cell r="B320" t="str">
            <v>UKRAINE</v>
          </cell>
          <cell r="C320" t="str">
            <v>1</v>
          </cell>
        </row>
        <row r="321">
          <cell r="A321" t="str">
            <v>927</v>
          </cell>
          <cell r="B321" t="str">
            <v>UZBEKISTAN</v>
          </cell>
          <cell r="C321" t="str">
            <v>1</v>
          </cell>
        </row>
        <row r="322">
          <cell r="A322" t="str">
            <v>928</v>
          </cell>
          <cell r="B322" t="str">
            <v>CUBA</v>
          </cell>
          <cell r="C322" t="str">
            <v>1</v>
          </cell>
        </row>
        <row r="323">
          <cell r="A323" t="str">
            <v>930</v>
          </cell>
          <cell r="B323" t="str">
            <v>U.S.S.R. N.S.</v>
          </cell>
          <cell r="C323" t="str">
            <v>1</v>
          </cell>
        </row>
        <row r="324">
          <cell r="A324" t="str">
            <v>934</v>
          </cell>
          <cell r="B324" t="str">
            <v>CZECHOSLOVAKIA</v>
          </cell>
          <cell r="C324" t="str">
            <v>1</v>
          </cell>
        </row>
        <row r="325">
          <cell r="A325" t="str">
            <v>935</v>
          </cell>
          <cell r="B325" t="str">
            <v>CZECH REPUBLIC</v>
          </cell>
          <cell r="C325" t="str">
            <v>1</v>
          </cell>
        </row>
        <row r="326">
          <cell r="A326" t="str">
            <v>936</v>
          </cell>
          <cell r="B326" t="str">
            <v>SLOVAK REPUBLIC</v>
          </cell>
          <cell r="C326" t="str">
            <v>1</v>
          </cell>
        </row>
        <row r="327">
          <cell r="A327" t="str">
            <v>937</v>
          </cell>
          <cell r="B327" t="str">
            <v>CZECHOSLOVAKIA N.S.</v>
          </cell>
          <cell r="C327" t="str">
            <v>1</v>
          </cell>
        </row>
        <row r="328">
          <cell r="A328" t="str">
            <v>938</v>
          </cell>
          <cell r="B328" t="str">
            <v>EASTERN GERMANY</v>
          </cell>
          <cell r="C328" t="str">
            <v>1</v>
          </cell>
        </row>
        <row r="329">
          <cell r="A329" t="str">
            <v>939</v>
          </cell>
          <cell r="B329" t="str">
            <v>ESTONIA</v>
          </cell>
          <cell r="C329" t="str">
            <v>1</v>
          </cell>
        </row>
        <row r="330">
          <cell r="A330" t="str">
            <v>941</v>
          </cell>
          <cell r="B330" t="str">
            <v>LATVIA</v>
          </cell>
          <cell r="C330" t="str">
            <v>1</v>
          </cell>
        </row>
        <row r="331">
          <cell r="A331" t="str">
            <v>944</v>
          </cell>
          <cell r="B331" t="str">
            <v>HUNGARY</v>
          </cell>
          <cell r="C331" t="str">
            <v>1</v>
          </cell>
        </row>
        <row r="332">
          <cell r="A332" t="str">
            <v>946</v>
          </cell>
          <cell r="B332" t="str">
            <v>LITHUANIA</v>
          </cell>
          <cell r="C332" t="str">
            <v>1</v>
          </cell>
        </row>
        <row r="333">
          <cell r="A333" t="str">
            <v>948</v>
          </cell>
          <cell r="B333" t="str">
            <v>MONGOLIA</v>
          </cell>
          <cell r="C333" t="str">
            <v>1</v>
          </cell>
        </row>
        <row r="334">
          <cell r="A334" t="str">
            <v>954</v>
          </cell>
          <cell r="B334" t="str">
            <v>NORTH KOREA</v>
          </cell>
          <cell r="C334" t="str">
            <v>1</v>
          </cell>
        </row>
        <row r="335">
          <cell r="A335" t="str">
            <v>958</v>
          </cell>
          <cell r="B335" t="str">
            <v>NORTH VIETNAM</v>
          </cell>
          <cell r="C335" t="str">
            <v>1</v>
          </cell>
          <cell r="D335" t="str">
            <v>1</v>
          </cell>
        </row>
        <row r="336">
          <cell r="A336" t="str">
            <v>960</v>
          </cell>
          <cell r="B336" t="str">
            <v>CROATIA</v>
          </cell>
          <cell r="C336" t="str">
            <v>1</v>
          </cell>
        </row>
        <row r="337">
          <cell r="A337" t="str">
            <v>961</v>
          </cell>
          <cell r="B337" t="str">
            <v>SLOVENIA</v>
          </cell>
          <cell r="C337" t="str">
            <v>1</v>
          </cell>
        </row>
        <row r="338">
          <cell r="A338" t="str">
            <v>962</v>
          </cell>
          <cell r="B338" t="str">
            <v>MACEDONIA, FYR</v>
          </cell>
          <cell r="C338" t="str">
            <v>1</v>
          </cell>
        </row>
        <row r="339">
          <cell r="A339" t="str">
            <v>963</v>
          </cell>
          <cell r="B339" t="str">
            <v>BOSNIA &amp; HERZEGOVINA</v>
          </cell>
          <cell r="C339" t="str">
            <v>1</v>
          </cell>
        </row>
        <row r="340">
          <cell r="A340" t="str">
            <v>964</v>
          </cell>
          <cell r="B340" t="str">
            <v>POLAND</v>
          </cell>
          <cell r="C340" t="str">
            <v>1</v>
          </cell>
        </row>
        <row r="341">
          <cell r="A341" t="str">
            <v>965</v>
          </cell>
          <cell r="B341" t="str">
            <v>YUGOSLAVIA, FR (S/M)</v>
          </cell>
          <cell r="C341" t="str">
            <v>1</v>
          </cell>
        </row>
        <row r="342">
          <cell r="A342" t="str">
            <v>966</v>
          </cell>
          <cell r="B342" t="str">
            <v>YUGOSLAVIA N.S.</v>
          </cell>
          <cell r="C342" t="str">
            <v>1</v>
          </cell>
        </row>
        <row r="343">
          <cell r="A343" t="str">
            <v>968</v>
          </cell>
          <cell r="B343" t="str">
            <v>ROMANIA</v>
          </cell>
          <cell r="C343" t="str">
            <v>1</v>
          </cell>
        </row>
        <row r="344">
          <cell r="A344" t="str">
            <v>969</v>
          </cell>
          <cell r="B344" t="str">
            <v>ALL PARTICIPANTS</v>
          </cell>
          <cell r="C344" t="str">
            <v>1</v>
          </cell>
          <cell r="D344" t="str">
            <v>1</v>
          </cell>
        </row>
        <row r="345">
          <cell r="A345" t="str">
            <v>970</v>
          </cell>
          <cell r="B345" t="str">
            <v>OTHER HOLDERS</v>
          </cell>
          <cell r="C345" t="str">
            <v>1</v>
          </cell>
          <cell r="D345" t="str">
            <v>1</v>
          </cell>
        </row>
        <row r="346">
          <cell r="A346" t="str">
            <v>974</v>
          </cell>
          <cell r="B346" t="str">
            <v>U.S.S.R.</v>
          </cell>
          <cell r="C346" t="str">
            <v>1</v>
          </cell>
        </row>
        <row r="347">
          <cell r="A347" t="str">
            <v>975</v>
          </cell>
          <cell r="B347" t="str">
            <v>FORMER U.S.S.R.</v>
          </cell>
          <cell r="C347" t="str">
            <v>0</v>
          </cell>
        </row>
        <row r="348">
          <cell r="A348" t="str">
            <v>977</v>
          </cell>
          <cell r="B348" t="str">
            <v>EUROP.MONETARY INST.</v>
          </cell>
          <cell r="C348" t="str">
            <v>1</v>
          </cell>
        </row>
        <row r="349">
          <cell r="A349" t="str">
            <v>978</v>
          </cell>
          <cell r="B349" t="str">
            <v>EASTERN EUROPE N.S.</v>
          </cell>
          <cell r="C349" t="str">
            <v>1</v>
          </cell>
          <cell r="D349" t="str">
            <v>1</v>
          </cell>
        </row>
        <row r="350">
          <cell r="A350" t="str">
            <v>980</v>
          </cell>
          <cell r="B350" t="str">
            <v>MINUS IMP. AREA 910</v>
          </cell>
          <cell r="C350" t="str">
            <v>1</v>
          </cell>
          <cell r="D350" t="str">
            <v>1</v>
          </cell>
        </row>
        <row r="351">
          <cell r="A351" t="str">
            <v>991</v>
          </cell>
          <cell r="B351" t="str">
            <v>GOLD</v>
          </cell>
          <cell r="C351" t="str">
            <v>1</v>
          </cell>
        </row>
        <row r="352">
          <cell r="A352" t="str">
            <v>992</v>
          </cell>
          <cell r="B352" t="str">
            <v>IMF</v>
          </cell>
          <cell r="C352" t="str">
            <v>1</v>
          </cell>
        </row>
        <row r="353">
          <cell r="A353" t="str">
            <v>993</v>
          </cell>
          <cell r="B353" t="str">
            <v>BIS</v>
          </cell>
          <cell r="C353" t="str">
            <v>1</v>
          </cell>
        </row>
        <row r="354">
          <cell r="A354" t="str">
            <v>994</v>
          </cell>
          <cell r="B354" t="str">
            <v>EPU/EF</v>
          </cell>
          <cell r="C354" t="str">
            <v>1</v>
          </cell>
          <cell r="D354" t="str">
            <v>1</v>
          </cell>
        </row>
        <row r="355">
          <cell r="A355" t="str">
            <v>995</v>
          </cell>
          <cell r="B355" t="str">
            <v>SDRS</v>
          </cell>
          <cell r="C355" t="str">
            <v>1</v>
          </cell>
        </row>
        <row r="356">
          <cell r="A356" t="str">
            <v>996</v>
          </cell>
          <cell r="B356" t="str">
            <v>IBRD</v>
          </cell>
          <cell r="C356" t="str">
            <v>1</v>
          </cell>
        </row>
        <row r="357">
          <cell r="A357" t="str">
            <v>997</v>
          </cell>
          <cell r="B357" t="str">
            <v>OECD</v>
          </cell>
          <cell r="C357" t="str">
            <v>0</v>
          </cell>
          <cell r="D357" t="str">
            <v>1</v>
          </cell>
        </row>
        <row r="358">
          <cell r="A358" t="str">
            <v>998</v>
          </cell>
          <cell r="B358" t="str">
            <v>EUROPEAN UNION</v>
          </cell>
          <cell r="C358" t="str">
            <v>1</v>
          </cell>
          <cell r="D358" t="str">
            <v>1</v>
          </cell>
        </row>
        <row r="359">
          <cell r="A359" t="str">
            <v>999</v>
          </cell>
          <cell r="B359" t="str">
            <v>OIL EXPORTING CTYS</v>
          </cell>
          <cell r="C359" t="str">
            <v>1</v>
          </cell>
          <cell r="D359" t="str">
            <v>1</v>
          </cell>
        </row>
        <row r="360">
          <cell r="A360" t="str">
            <v>AFM</v>
          </cell>
          <cell r="B360" t="str">
            <v>AFRICA/MIDDLE EAST</v>
          </cell>
          <cell r="C360" t="str">
            <v>1</v>
          </cell>
          <cell r="D360" t="str">
            <v>1</v>
          </cell>
        </row>
        <row r="361">
          <cell r="A361" t="str">
            <v>ANC</v>
          </cell>
          <cell r="B361" t="str">
            <v>DYNAMIC ASIA(TAIWAN,SING,H.K,MAL,PHIL,THAI,INDONES)</v>
          </cell>
          <cell r="C361" t="str">
            <v>1</v>
          </cell>
          <cell r="D361" t="str">
            <v>1</v>
          </cell>
        </row>
        <row r="362">
          <cell r="A362" t="str">
            <v>ASO</v>
          </cell>
          <cell r="B362" t="str">
            <v>ASIA OTHER THAN ANC OR 924</v>
          </cell>
          <cell r="C362" t="str">
            <v>1</v>
          </cell>
          <cell r="D362" t="str">
            <v>1</v>
          </cell>
        </row>
        <row r="363">
          <cell r="A363" t="str">
            <v>EAP</v>
          </cell>
          <cell r="B363" t="str">
            <v>EAST ASIA &amp; PACIFIC</v>
          </cell>
          <cell r="C363" t="str">
            <v>0</v>
          </cell>
          <cell r="D363" t="str">
            <v>1</v>
          </cell>
        </row>
        <row r="364">
          <cell r="A364" t="str">
            <v>ECA</v>
          </cell>
          <cell r="B364" t="str">
            <v>EUROPE &amp; CENTRAL ASIA</v>
          </cell>
          <cell r="C364" t="str">
            <v>0</v>
          </cell>
          <cell r="D364" t="str">
            <v>1</v>
          </cell>
        </row>
        <row r="365">
          <cell r="A365" t="str">
            <v>EUR</v>
          </cell>
          <cell r="B365" t="str">
            <v>EU-11</v>
          </cell>
          <cell r="C365" t="str">
            <v>0</v>
          </cell>
          <cell r="D365" t="str">
            <v>1</v>
          </cell>
        </row>
        <row r="366">
          <cell r="A366" t="str">
            <v>EUS</v>
          </cell>
          <cell r="B366" t="str">
            <v>SMALLER EUROPEAN COUNTRIES (OECD)</v>
          </cell>
          <cell r="C366" t="str">
            <v>0</v>
          </cell>
          <cell r="D366" t="str">
            <v>1</v>
          </cell>
        </row>
        <row r="367">
          <cell r="A367" t="str">
            <v>HIC</v>
          </cell>
          <cell r="B367" t="str">
            <v>HIGH INCOME</v>
          </cell>
          <cell r="C367" t="str">
            <v>0</v>
          </cell>
          <cell r="D367" t="str">
            <v>1</v>
          </cell>
        </row>
        <row r="368">
          <cell r="A368" t="str">
            <v>IMY</v>
          </cell>
          <cell r="B368" t="str">
            <v>ISLE OF MAN</v>
          </cell>
          <cell r="C368" t="str">
            <v>0</v>
          </cell>
        </row>
        <row r="369">
          <cell r="A369" t="str">
            <v>LAC</v>
          </cell>
          <cell r="B369" t="str">
            <v>LATIN AMERICA &amp; CARIBBEAN</v>
          </cell>
          <cell r="C369" t="str">
            <v>0</v>
          </cell>
          <cell r="D369" t="str">
            <v>1</v>
          </cell>
        </row>
        <row r="370">
          <cell r="A370" t="str">
            <v>LAT</v>
          </cell>
          <cell r="B370" t="str">
            <v>LATIN AMERICA</v>
          </cell>
          <cell r="C370" t="str">
            <v>1</v>
          </cell>
          <cell r="D370" t="str">
            <v>1</v>
          </cell>
        </row>
        <row r="371">
          <cell r="A371" t="str">
            <v>LDC</v>
          </cell>
          <cell r="B371" t="str">
            <v>LEAST DEVELOPED COUNTRIES: UN CLASSIFICATION</v>
          </cell>
          <cell r="C371" t="str">
            <v>0</v>
          </cell>
          <cell r="D371" t="str">
            <v>1</v>
          </cell>
        </row>
        <row r="372">
          <cell r="A372" t="str">
            <v>LIC</v>
          </cell>
          <cell r="B372" t="str">
            <v>LOW INCOME</v>
          </cell>
          <cell r="C372" t="str">
            <v>0</v>
          </cell>
          <cell r="D372" t="str">
            <v>1</v>
          </cell>
        </row>
        <row r="373">
          <cell r="A373" t="str">
            <v>LIN</v>
          </cell>
          <cell r="B373" t="str">
            <v>OTHER DEVELOPING COUNTRIES</v>
          </cell>
          <cell r="C373" t="str">
            <v>0</v>
          </cell>
          <cell r="D373" t="str">
            <v>1</v>
          </cell>
        </row>
        <row r="374">
          <cell r="A374" t="str">
            <v>LIX</v>
          </cell>
          <cell r="B374" t="str">
            <v>LOW INCOME, EXCL. CHINA &amp; INDIA</v>
          </cell>
          <cell r="C374" t="str">
            <v>0</v>
          </cell>
          <cell r="D374" t="str">
            <v>1</v>
          </cell>
        </row>
        <row r="375">
          <cell r="A375" t="str">
            <v>LMC</v>
          </cell>
          <cell r="B375" t="str">
            <v>LOWER MIDDLE INCOME</v>
          </cell>
          <cell r="C375" t="str">
            <v>0</v>
          </cell>
          <cell r="D375" t="str">
            <v>1</v>
          </cell>
        </row>
        <row r="376">
          <cell r="A376" t="str">
            <v>LMY</v>
          </cell>
          <cell r="B376" t="str">
            <v>LOW &amp; MIDDLE INCOME</v>
          </cell>
          <cell r="C376" t="str">
            <v>0</v>
          </cell>
          <cell r="D376" t="str">
            <v>1</v>
          </cell>
        </row>
        <row r="377">
          <cell r="A377" t="str">
            <v>MIC</v>
          </cell>
          <cell r="B377" t="str">
            <v>MIDDLE INCOME</v>
          </cell>
          <cell r="C377" t="str">
            <v>0</v>
          </cell>
          <cell r="D377" t="str">
            <v>1</v>
          </cell>
        </row>
        <row r="378">
          <cell r="A378" t="str">
            <v>MLC</v>
          </cell>
          <cell r="B378" t="str">
            <v>MODERATELY INDEBTED LOW INCOME</v>
          </cell>
          <cell r="C378" t="str">
            <v>0</v>
          </cell>
          <cell r="D378" t="str">
            <v>1</v>
          </cell>
        </row>
        <row r="379">
          <cell r="A379" t="str">
            <v>MMC</v>
          </cell>
          <cell r="B379" t="str">
            <v>MODERATELY INDEBTED MIDDLE INCOME</v>
          </cell>
          <cell r="C379" t="str">
            <v>0</v>
          </cell>
          <cell r="D379" t="str">
            <v>1</v>
          </cell>
        </row>
        <row r="380">
          <cell r="A380" t="str">
            <v>MNA</v>
          </cell>
          <cell r="B380" t="str">
            <v>MIDDLE EAST &amp; NORTH AFRICA</v>
          </cell>
          <cell r="C380" t="str">
            <v>0</v>
          </cell>
          <cell r="D380" t="str">
            <v>1</v>
          </cell>
        </row>
        <row r="381">
          <cell r="A381" t="str">
            <v>MNP</v>
          </cell>
          <cell r="B381" t="str">
            <v>NORTHERN MARIANA ISLANDS</v>
          </cell>
          <cell r="C381" t="str">
            <v>0</v>
          </cell>
        </row>
        <row r="382">
          <cell r="A382" t="str">
            <v>NOC</v>
          </cell>
          <cell r="B382" t="str">
            <v>HIGH INCOME: NONOECD</v>
          </cell>
          <cell r="C382" t="str">
            <v>0</v>
          </cell>
          <cell r="D382" t="str">
            <v>1</v>
          </cell>
        </row>
        <row r="383">
          <cell r="A383" t="str">
            <v>OEC</v>
          </cell>
          <cell r="B383" t="str">
            <v>HIGH INCOME: OECD</v>
          </cell>
          <cell r="C383" t="str">
            <v>0</v>
          </cell>
          <cell r="D383" t="str">
            <v>1</v>
          </cell>
        </row>
        <row r="384">
          <cell r="A384" t="str">
            <v>OPC</v>
          </cell>
          <cell r="B384" t="str">
            <v>OPEC</v>
          </cell>
          <cell r="C384" t="str">
            <v>0</v>
          </cell>
          <cell r="D384" t="str">
            <v>1</v>
          </cell>
        </row>
        <row r="385">
          <cell r="A385" t="str">
            <v>PLW</v>
          </cell>
          <cell r="B385" t="str">
            <v>PALAU</v>
          </cell>
          <cell r="C385" t="str">
            <v>0</v>
          </cell>
        </row>
        <row r="386">
          <cell r="A386" t="str">
            <v>SAS</v>
          </cell>
          <cell r="B386" t="str">
            <v>SOUTH ASIA</v>
          </cell>
          <cell r="C386" t="str">
            <v>0</v>
          </cell>
          <cell r="D386" t="str">
            <v>1</v>
          </cell>
        </row>
        <row r="387">
          <cell r="A387" t="str">
            <v>SEE</v>
          </cell>
          <cell r="B387" t="str">
            <v>CENTRAL&amp; EASTERN EUROPE (EX-USSR)</v>
          </cell>
          <cell r="C387" t="str">
            <v>1</v>
          </cell>
          <cell r="D387" t="str">
            <v>1</v>
          </cell>
        </row>
        <row r="388">
          <cell r="A388" t="str">
            <v>SLC</v>
          </cell>
          <cell r="B388" t="str">
            <v>SEVERELY INDEBTED LOW INCOME</v>
          </cell>
          <cell r="C388" t="str">
            <v>0</v>
          </cell>
          <cell r="D388" t="str">
            <v>1</v>
          </cell>
        </row>
        <row r="389">
          <cell r="A389" t="str">
            <v>SMC</v>
          </cell>
          <cell r="B389" t="str">
            <v>SEVERELY INDEBTED MIDDLE INCOME</v>
          </cell>
          <cell r="C389" t="str">
            <v>0</v>
          </cell>
          <cell r="D389" t="str">
            <v>1</v>
          </cell>
        </row>
        <row r="390">
          <cell r="A390" t="str">
            <v>SPA</v>
          </cell>
          <cell r="B390" t="str">
            <v>SPECIAL PROGRAM OF ASSISTANCE</v>
          </cell>
          <cell r="C390" t="str">
            <v>0</v>
          </cell>
          <cell r="D390" t="str">
            <v>1</v>
          </cell>
        </row>
        <row r="391">
          <cell r="A391" t="str">
            <v>SSA</v>
          </cell>
          <cell r="B391" t="str">
            <v>SUB-SAHARAN AFRICA</v>
          </cell>
          <cell r="C391" t="str">
            <v>0</v>
          </cell>
          <cell r="D391" t="str">
            <v>1</v>
          </cell>
        </row>
        <row r="392">
          <cell r="A392" t="str">
            <v>UMC</v>
          </cell>
          <cell r="B392" t="str">
            <v>UPPER MIDDLE INCOME</v>
          </cell>
          <cell r="C392" t="str">
            <v>0</v>
          </cell>
          <cell r="D392" t="str">
            <v>1</v>
          </cell>
        </row>
        <row r="393">
          <cell r="A393" t="str">
            <v>WLD</v>
          </cell>
          <cell r="B393" t="str">
            <v>WORLD</v>
          </cell>
          <cell r="C393" t="str">
            <v>0</v>
          </cell>
          <cell r="D393" t="str">
            <v>1</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
      <sheetName val="ind m"/>
      <sheetName val="ind tr"/>
      <sheetName val="comM2004"/>
      <sheetName val="comT2004"/>
      <sheetName val="qservM"/>
      <sheetName val="qservT"/>
      <sheetName val="constM"/>
      <sheetName val="constT"/>
      <sheetName val="confiança"/>
      <sheetName val="clima"/>
      <sheetName val="OCDE Avançado"/>
      <sheetName val="CE Sent Econ"/>
      <sheetName val="Folha1"/>
    </sheetNames>
    <sheetDataSet>
      <sheetData sheetId="0"/>
      <sheetData sheetId="1"/>
      <sheetData sheetId="2"/>
      <sheetData sheetId="3"/>
      <sheetData sheetId="4"/>
      <sheetData sheetId="5"/>
      <sheetData sheetId="6"/>
      <sheetData sheetId="7"/>
      <sheetData sheetId="8"/>
      <sheetData sheetId="9"/>
      <sheetData sheetId="10">
        <row r="3">
          <cell r="B3" t="str">
            <v>clima</v>
          </cell>
        </row>
        <row r="5">
          <cell r="B5">
            <v>4.9967334097528626</v>
          </cell>
        </row>
        <row r="6">
          <cell r="B6">
            <v>4.9967334097528626</v>
          </cell>
        </row>
        <row r="7">
          <cell r="B7">
            <v>4.9967334097528626</v>
          </cell>
        </row>
        <row r="8">
          <cell r="B8">
            <v>4.971525323337838</v>
          </cell>
        </row>
        <row r="9">
          <cell r="B9">
            <v>4.6758698858488437</v>
          </cell>
        </row>
        <row r="10">
          <cell r="B10">
            <v>4.0602989103498217</v>
          </cell>
        </row>
        <row r="11">
          <cell r="B11">
            <v>3.7658675301504787</v>
          </cell>
        </row>
        <row r="12">
          <cell r="B12">
            <v>3.3603731262040406</v>
          </cell>
        </row>
        <row r="13">
          <cell r="B13">
            <v>3.377087927880952</v>
          </cell>
        </row>
        <row r="14">
          <cell r="B14">
            <v>3.5840977782191823</v>
          </cell>
        </row>
        <row r="15">
          <cell r="B15">
            <v>3.885351159372302</v>
          </cell>
        </row>
        <row r="16">
          <cell r="B16">
            <v>3.9796805779385926</v>
          </cell>
        </row>
        <row r="17">
          <cell r="B17">
            <v>3.8278026914116166</v>
          </cell>
        </row>
        <row r="18">
          <cell r="B18">
            <v>4.0037404472609026</v>
          </cell>
        </row>
        <row r="19">
          <cell r="B19">
            <v>4.3061799697344849</v>
          </cell>
        </row>
        <row r="20">
          <cell r="B20">
            <v>4.5614725390856918</v>
          </cell>
        </row>
        <row r="21">
          <cell r="B21">
            <v>4.3790161017512812</v>
          </cell>
        </row>
        <row r="22">
          <cell r="B22">
            <v>4.1875671737600868</v>
          </cell>
        </row>
        <row r="23">
          <cell r="B23">
            <v>3.6950564473665888</v>
          </cell>
        </row>
        <row r="24">
          <cell r="B24">
            <v>3.5498485897372438</v>
          </cell>
        </row>
        <row r="25">
          <cell r="B25">
            <v>3.4105096826203809</v>
          </cell>
        </row>
        <row r="26">
          <cell r="B26">
            <v>3.4017389905355668</v>
          </cell>
        </row>
        <row r="27">
          <cell r="B27">
            <v>3.4771340552135404</v>
          </cell>
        </row>
        <row r="28">
          <cell r="B28">
            <v>3.3263998717634475</v>
          </cell>
        </row>
        <row r="29">
          <cell r="B29">
            <v>3.4277759447764269</v>
          </cell>
        </row>
        <row r="30">
          <cell r="B30">
            <v>3.2108772445716265</v>
          </cell>
        </row>
        <row r="31">
          <cell r="B31">
            <v>3.4099150732436958</v>
          </cell>
        </row>
        <row r="32">
          <cell r="B32">
            <v>3.5864669126040334</v>
          </cell>
        </row>
        <row r="33">
          <cell r="B33">
            <v>3.9222269507488914</v>
          </cell>
        </row>
        <row r="34">
          <cell r="B34">
            <v>3.6936480551294801</v>
          </cell>
        </row>
        <row r="35">
          <cell r="B35">
            <v>3.3751188423368781</v>
          </cell>
        </row>
        <row r="36">
          <cell r="B36">
            <v>2.9933110383023958</v>
          </cell>
        </row>
        <row r="37">
          <cell r="B37">
            <v>3.0869222332879933</v>
          </cell>
        </row>
        <row r="38">
          <cell r="B38">
            <v>3.2764726571169605</v>
          </cell>
        </row>
        <row r="39">
          <cell r="B39">
            <v>3.4777619377953615</v>
          </cell>
        </row>
        <row r="40">
          <cell r="B40">
            <v>3.14530693530171</v>
          </cell>
        </row>
        <row r="41">
          <cell r="B41">
            <v>2.9398724192472461</v>
          </cell>
        </row>
        <row r="42">
          <cell r="B42">
            <v>2.82381761812784</v>
          </cell>
        </row>
        <row r="43">
          <cell r="B43">
            <v>3.1381860068328269</v>
          </cell>
        </row>
        <row r="44">
          <cell r="B44">
            <v>3.1820743443229014</v>
          </cell>
        </row>
        <row r="45">
          <cell r="B45">
            <v>3.028757408132666</v>
          </cell>
        </row>
        <row r="46">
          <cell r="B46">
            <v>2.4584800759213818</v>
          </cell>
        </row>
        <row r="47">
          <cell r="B47">
            <v>1.9768564803135726</v>
          </cell>
        </row>
        <row r="48">
          <cell r="B48">
            <v>1.5321137337383155</v>
          </cell>
        </row>
        <row r="49">
          <cell r="B49">
            <v>1.719601161284021</v>
          </cell>
        </row>
        <row r="50">
          <cell r="B50">
            <v>1.6558285279113159</v>
          </cell>
        </row>
        <row r="51">
          <cell r="B51">
            <v>1.5690713072308893</v>
          </cell>
        </row>
        <row r="52">
          <cell r="B52">
            <v>0.96731540495928103</v>
          </cell>
        </row>
        <row r="53">
          <cell r="B53">
            <v>0.69180542039379822</v>
          </cell>
        </row>
        <row r="54">
          <cell r="B54">
            <v>0.74708871546170452</v>
          </cell>
        </row>
        <row r="55">
          <cell r="B55">
            <v>0.62696906575627109</v>
          </cell>
        </row>
        <row r="56">
          <cell r="B56">
            <v>0.44616366527935047</v>
          </cell>
        </row>
        <row r="57">
          <cell r="B57">
            <v>-3.3593015858961878E-3</v>
          </cell>
        </row>
        <row r="58">
          <cell r="B58">
            <v>-0.29441282592073509</v>
          </cell>
        </row>
        <row r="59">
          <cell r="B59">
            <v>-0.6520071271287966</v>
          </cell>
        </row>
        <row r="60">
          <cell r="B60">
            <v>-0.84284939468852282</v>
          </cell>
        </row>
        <row r="61">
          <cell r="B61">
            <v>-0.57538441010147534</v>
          </cell>
        </row>
        <row r="62">
          <cell r="B62">
            <v>-0.32455368387463607</v>
          </cell>
        </row>
        <row r="63">
          <cell r="B63">
            <v>-7.1233090508156238E-2</v>
          </cell>
        </row>
        <row r="64">
          <cell r="B64">
            <v>-4.8581525829587136E-2</v>
          </cell>
        </row>
        <row r="65">
          <cell r="B65">
            <v>3.0433289336264865E-2</v>
          </cell>
        </row>
        <row r="66">
          <cell r="B66">
            <v>0.46441988766493558</v>
          </cell>
        </row>
        <row r="67">
          <cell r="B67">
            <v>0.9991614736434179</v>
          </cell>
        </row>
        <row r="68">
          <cell r="B68">
            <v>1.9433118443096566</v>
          </cell>
        </row>
        <row r="69">
          <cell r="B69">
            <v>2.3178318538995315</v>
          </cell>
        </row>
        <row r="70">
          <cell r="B70">
            <v>2.6430949147487075</v>
          </cell>
        </row>
        <row r="71">
          <cell r="B71">
            <v>2.6673261406947648</v>
          </cell>
        </row>
        <row r="72">
          <cell r="B72">
            <v>2.8102486634059529</v>
          </cell>
        </row>
        <row r="73">
          <cell r="B73">
            <v>2.9812982209653547</v>
          </cell>
        </row>
        <row r="74">
          <cell r="B74">
            <v>3.2144721192135157</v>
          </cell>
        </row>
        <row r="75">
          <cell r="B75">
            <v>3.2902871111183405</v>
          </cell>
        </row>
        <row r="76">
          <cell r="B76">
            <v>3.0827685388498605</v>
          </cell>
        </row>
        <row r="77">
          <cell r="B77">
            <v>2.8092855421009832</v>
          </cell>
        </row>
        <row r="78">
          <cell r="B78">
            <v>2.8673003348880459</v>
          </cell>
        </row>
        <row r="79">
          <cell r="B79">
            <v>3.1203558939184486</v>
          </cell>
        </row>
        <row r="80">
          <cell r="B80">
            <v>3.2580346222382399</v>
          </cell>
        </row>
        <row r="81">
          <cell r="B81">
            <v>3.1662313926881005</v>
          </cell>
        </row>
        <row r="82">
          <cell r="B82">
            <v>2.9646729985496041</v>
          </cell>
        </row>
        <row r="83">
          <cell r="B83">
            <v>2.7966097121146003</v>
          </cell>
        </row>
        <row r="84">
          <cell r="B84">
            <v>2.6062062432077524</v>
          </cell>
        </row>
        <row r="85">
          <cell r="B85">
            <v>2.5782144440816093</v>
          </cell>
        </row>
        <row r="86">
          <cell r="B86">
            <v>2.6146782543890774</v>
          </cell>
        </row>
        <row r="87">
          <cell r="B87">
            <v>2.656675214936584</v>
          </cell>
        </row>
        <row r="88">
          <cell r="B88">
            <v>2.3825083712676021</v>
          </cell>
        </row>
        <row r="89">
          <cell r="B89">
            <v>1.9315290019931561</v>
          </cell>
        </row>
        <row r="90">
          <cell r="B90">
            <v>1.9861928869737107</v>
          </cell>
        </row>
        <row r="91">
          <cell r="B91">
            <v>2.2297018281266552</v>
          </cell>
        </row>
        <row r="92">
          <cell r="B92">
            <v>2.5102947961274871</v>
          </cell>
        </row>
        <row r="93">
          <cell r="B93">
            <v>2.4623729164985271</v>
          </cell>
        </row>
        <row r="94">
          <cell r="B94">
            <v>2.4988476728080955</v>
          </cell>
        </row>
        <row r="95">
          <cell r="B95">
            <v>2.612015684077075</v>
          </cell>
        </row>
        <row r="96">
          <cell r="B96">
            <v>2.6304500952912298</v>
          </cell>
        </row>
        <row r="97">
          <cell r="B97">
            <v>2.6929902428543704</v>
          </cell>
        </row>
        <row r="98">
          <cell r="B98">
            <v>3.0734142586931497</v>
          </cell>
        </row>
        <row r="99">
          <cell r="B99">
            <v>3.3175254835357237</v>
          </cell>
        </row>
        <row r="100">
          <cell r="B100">
            <v>3.4100714900913021</v>
          </cell>
        </row>
        <row r="101">
          <cell r="B101">
            <v>3.4853117247730681</v>
          </cell>
        </row>
        <row r="102">
          <cell r="B102">
            <v>3.7438236028265406</v>
          </cell>
        </row>
        <row r="103">
          <cell r="B103">
            <v>4.2090354807681978</v>
          </cell>
        </row>
        <row r="104">
          <cell r="B104">
            <v>4.4031946598181655</v>
          </cell>
        </row>
        <row r="105">
          <cell r="B105">
            <v>4.6484544779756973</v>
          </cell>
        </row>
        <row r="106">
          <cell r="B106">
            <v>4.5593314931402125</v>
          </cell>
        </row>
        <row r="107">
          <cell r="B107">
            <v>4.3934286381910832</v>
          </cell>
        </row>
        <row r="108">
          <cell r="B108">
            <v>4.0296095975755533</v>
          </cell>
        </row>
        <row r="109">
          <cell r="B109">
            <v>4.0200596064938354</v>
          </cell>
        </row>
        <row r="110">
          <cell r="B110">
            <v>4.1657844447959782</v>
          </cell>
        </row>
        <row r="111">
          <cell r="B111">
            <v>4.3726184436897784</v>
          </cell>
        </row>
        <row r="112">
          <cell r="B112">
            <v>4.3641614760314393</v>
          </cell>
        </row>
        <row r="113">
          <cell r="B113">
            <v>4.214921310253823</v>
          </cell>
        </row>
        <row r="114">
          <cell r="B114">
            <v>4.3571369583407975</v>
          </cell>
        </row>
        <row r="115">
          <cell r="B115">
            <v>4.5802682811182782</v>
          </cell>
        </row>
        <row r="116">
          <cell r="B116">
            <v>4.8940702685610482</v>
          </cell>
        </row>
        <row r="117">
          <cell r="B117">
            <v>4.8943923419095414</v>
          </cell>
        </row>
        <row r="118">
          <cell r="B118">
            <v>4.5283406276749174</v>
          </cell>
        </row>
        <row r="119">
          <cell r="B119">
            <v>4.1347762806507173</v>
          </cell>
        </row>
        <row r="120">
          <cell r="B120">
            <v>3.7001480598001866</v>
          </cell>
        </row>
        <row r="121">
          <cell r="B121">
            <v>3.6436852933475294</v>
          </cell>
        </row>
        <row r="122">
          <cell r="B122">
            <v>3.4811080019556009</v>
          </cell>
        </row>
        <row r="123">
          <cell r="B123">
            <v>3.4650705407615576</v>
          </cell>
        </row>
        <row r="124">
          <cell r="B124">
            <v>3.2501411889973881</v>
          </cell>
        </row>
        <row r="125">
          <cell r="B125">
            <v>3.1349010690178836</v>
          </cell>
        </row>
        <row r="126">
          <cell r="B126">
            <v>3.2041514185262727</v>
          </cell>
        </row>
        <row r="127">
          <cell r="B127">
            <v>3.4970906228834462</v>
          </cell>
        </row>
        <row r="128">
          <cell r="B128">
            <v>3.6051141292884088</v>
          </cell>
        </row>
        <row r="129">
          <cell r="B129">
            <v>3.5403488200260429</v>
          </cell>
        </row>
        <row r="130">
          <cell r="B130">
            <v>3.3697180171827594</v>
          </cell>
        </row>
        <row r="131">
          <cell r="B131">
            <v>3.4503671005102792</v>
          </cell>
        </row>
        <row r="132">
          <cell r="B132">
            <v>3.3790860878926821</v>
          </cell>
        </row>
        <row r="133">
          <cell r="B133">
            <v>3.4350993335274449</v>
          </cell>
        </row>
        <row r="134">
          <cell r="B134">
            <v>3.6307525828633032</v>
          </cell>
        </row>
        <row r="135">
          <cell r="B135">
            <v>3.8201472478575416</v>
          </cell>
        </row>
        <row r="136">
          <cell r="B136">
            <v>3.9029557140919655</v>
          </cell>
        </row>
        <row r="137">
          <cell r="B137">
            <v>3.7931874025765326</v>
          </cell>
        </row>
        <row r="138">
          <cell r="B138">
            <v>4.0438717846695678</v>
          </cell>
        </row>
        <row r="139">
          <cell r="B139">
            <v>4.2567660813091805</v>
          </cell>
        </row>
        <row r="140">
          <cell r="B140">
            <v>4.272771099174955</v>
          </cell>
        </row>
        <row r="141">
          <cell r="B141">
            <v>3.8118729852868425</v>
          </cell>
        </row>
        <row r="142">
          <cell r="B142">
            <v>3.6234740822213243</v>
          </cell>
        </row>
        <row r="143">
          <cell r="B143">
            <v>3.4083349508862963</v>
          </cell>
        </row>
        <row r="144">
          <cell r="B144">
            <v>3.4160070739759401</v>
          </cell>
        </row>
        <row r="145">
          <cell r="B145">
            <v>3.287175247727177</v>
          </cell>
        </row>
        <row r="146">
          <cell r="B146">
            <v>3.2834848317043157</v>
          </cell>
        </row>
        <row r="147">
          <cell r="B147">
            <v>3.3946231016762036</v>
          </cell>
        </row>
        <row r="148">
          <cell r="B148">
            <v>3.2321932151453208</v>
          </cell>
        </row>
        <row r="149">
          <cell r="B149">
            <v>3.0675712055516682</v>
          </cell>
        </row>
        <row r="150">
          <cell r="B150">
            <v>2.9830529672979136</v>
          </cell>
        </row>
        <row r="151">
          <cell r="B151">
            <v>3.068901522857971</v>
          </cell>
        </row>
        <row r="152">
          <cell r="B152">
            <v>3.3432452550473544</v>
          </cell>
        </row>
        <row r="153">
          <cell r="B153">
            <v>3.2508174478462397</v>
          </cell>
        </row>
        <row r="154">
          <cell r="B154">
            <v>3.3496819934644302</v>
          </cell>
        </row>
        <row r="155">
          <cell r="B155">
            <v>2.9530375514639107</v>
          </cell>
        </row>
        <row r="156">
          <cell r="B156">
            <v>2.718003276026725</v>
          </cell>
        </row>
        <row r="157">
          <cell r="B157">
            <v>2.2954439455376567</v>
          </cell>
        </row>
        <row r="158">
          <cell r="B158">
            <v>2.175342999349652</v>
          </cell>
        </row>
        <row r="159">
          <cell r="B159">
            <v>2.1016209843943088</v>
          </cell>
        </row>
        <row r="160">
          <cell r="B160">
            <v>2.0294506918767601</v>
          </cell>
        </row>
        <row r="161">
          <cell r="B161">
            <v>2.0824480079179173</v>
          </cell>
        </row>
        <row r="162">
          <cell r="B162">
            <v>1.9289840999410464</v>
          </cell>
        </row>
        <row r="163">
          <cell r="B163">
            <v>2.1003912478979374</v>
          </cell>
        </row>
        <row r="164">
          <cell r="B164">
            <v>2.0680773682558935</v>
          </cell>
        </row>
        <row r="165">
          <cell r="B165">
            <v>2.1105040258851089</v>
          </cell>
        </row>
        <row r="166">
          <cell r="B166">
            <v>1.6503088612775767</v>
          </cell>
        </row>
        <row r="167">
          <cell r="B167">
            <v>1.2134815547122035</v>
          </cell>
        </row>
        <row r="168">
          <cell r="B168">
            <v>0.72263535598661133</v>
          </cell>
        </row>
        <row r="169">
          <cell r="B169">
            <v>0.43271264733886899</v>
          </cell>
        </row>
        <row r="170">
          <cell r="B170">
            <v>0.16780264294751004</v>
          </cell>
        </row>
        <row r="171">
          <cell r="B171">
            <v>-0.29120340001894984</v>
          </cell>
        </row>
        <row r="172">
          <cell r="B172">
            <v>-0.7347116452328325</v>
          </cell>
        </row>
        <row r="173">
          <cell r="B173">
            <v>-1.1966464646443489</v>
          </cell>
        </row>
        <row r="174">
          <cell r="B174">
            <v>-1.0433580060024266</v>
          </cell>
        </row>
        <row r="175">
          <cell r="B175">
            <v>-1.2026810850474616</v>
          </cell>
        </row>
        <row r="176">
          <cell r="B176">
            <v>-1.1763980724254646</v>
          </cell>
        </row>
        <row r="177">
          <cell r="B177">
            <v>-1.5004584186987751</v>
          </cell>
        </row>
        <row r="178">
          <cell r="B178">
            <v>-1.406951563907068</v>
          </cell>
        </row>
        <row r="179">
          <cell r="B179">
            <v>-1.2645192970234715</v>
          </cell>
        </row>
        <row r="180">
          <cell r="B180">
            <v>-0.87165369785097324</v>
          </cell>
        </row>
        <row r="181">
          <cell r="B181">
            <v>-0.57168482387184794</v>
          </cell>
        </row>
        <row r="182">
          <cell r="B182">
            <v>-0.2668897483992676</v>
          </cell>
        </row>
        <row r="183">
          <cell r="B183">
            <v>-0.19217570096218481</v>
          </cell>
        </row>
        <row r="184">
          <cell r="B184">
            <v>-0.20607256238458771</v>
          </cell>
        </row>
        <row r="185">
          <cell r="B185">
            <v>-0.2765321502049084</v>
          </cell>
        </row>
        <row r="186">
          <cell r="B186">
            <v>-0.31250046932259667</v>
          </cell>
        </row>
        <row r="187">
          <cell r="B187">
            <v>-0.32201577682510474</v>
          </cell>
        </row>
        <row r="188">
          <cell r="B188">
            <v>-0.17339121825057124</v>
          </cell>
        </row>
        <row r="189">
          <cell r="B189">
            <v>0.17086419811392051</v>
          </cell>
        </row>
        <row r="190">
          <cell r="B190">
            <v>0.48447773417062068</v>
          </cell>
        </row>
        <row r="191">
          <cell r="B191">
            <v>0.73316969558081968</v>
          </cell>
        </row>
        <row r="192">
          <cell r="B192">
            <v>0.76784101028763618</v>
          </cell>
        </row>
        <row r="193">
          <cell r="B193">
            <v>0.68903453647469093</v>
          </cell>
        </row>
        <row r="194">
          <cell r="B194">
            <v>0.46561967682235311</v>
          </cell>
        </row>
        <row r="195">
          <cell r="B195">
            <v>0.25157182533141093</v>
          </cell>
        </row>
        <row r="196">
          <cell r="B196">
            <v>7.5532956500841755E-2</v>
          </cell>
        </row>
        <row r="197">
          <cell r="B197">
            <v>8.6124875650425356E-2</v>
          </cell>
        </row>
        <row r="198">
          <cell r="B198">
            <v>0.12278117529670729</v>
          </cell>
        </row>
        <row r="199">
          <cell r="B199">
            <v>0.26727972616350376</v>
          </cell>
        </row>
        <row r="200">
          <cell r="B200">
            <v>0.20788186094784189</v>
          </cell>
        </row>
        <row r="201">
          <cell r="B201">
            <v>0.17337929944552938</v>
          </cell>
        </row>
        <row r="202">
          <cell r="B202">
            <v>-9.4070133845887416E-3</v>
          </cell>
        </row>
        <row r="203">
          <cell r="B203">
            <v>-0.32712064338995328</v>
          </cell>
        </row>
        <row r="204">
          <cell r="B204">
            <v>-0.47462070409747226</v>
          </cell>
        </row>
        <row r="205">
          <cell r="B205">
            <v>-0.50185535734776487</v>
          </cell>
        </row>
        <row r="206">
          <cell r="B206">
            <v>-0.27343943937277043</v>
          </cell>
        </row>
        <row r="207">
          <cell r="B207">
            <v>-0.35316100591931132</v>
          </cell>
        </row>
        <row r="208">
          <cell r="B208">
            <v>-0.2210648285294079</v>
          </cell>
        </row>
        <row r="209">
          <cell r="B209">
            <v>-0.28420641092530458</v>
          </cell>
        </row>
        <row r="210">
          <cell r="B210">
            <v>-5.1618911162993122E-2</v>
          </cell>
        </row>
        <row r="211">
          <cell r="B211">
            <v>-0.24337424904134175</v>
          </cell>
        </row>
        <row r="212">
          <cell r="B212">
            <v>-8.2601864221823473E-2</v>
          </cell>
        </row>
        <row r="213">
          <cell r="B213">
            <v>-0.19763610257249459</v>
          </cell>
        </row>
        <row r="214">
          <cell r="B214">
            <v>0.2238677050898627</v>
          </cell>
        </row>
        <row r="215">
          <cell r="B215">
            <v>0.40720817861497927</v>
          </cell>
        </row>
        <row r="216">
          <cell r="B216">
            <v>0.61904134539188771</v>
          </cell>
        </row>
        <row r="217">
          <cell r="B217">
            <v>0.61747463391891955</v>
          </cell>
        </row>
        <row r="218">
          <cell r="B218">
            <v>0.72606814497429628</v>
          </cell>
        </row>
        <row r="219">
          <cell r="B219">
            <v>0.81319134849928165</v>
          </cell>
        </row>
        <row r="220">
          <cell r="B220">
            <v>0.59950752753175418</v>
          </cell>
        </row>
        <row r="221">
          <cell r="B221">
            <v>0.50572711650365176</v>
          </cell>
        </row>
        <row r="222">
          <cell r="B222">
            <v>0.55962670452669239</v>
          </cell>
        </row>
        <row r="223">
          <cell r="B223">
            <v>0.85195860994957739</v>
          </cell>
        </row>
        <row r="224">
          <cell r="B224">
            <v>1.0211175871843583</v>
          </cell>
        </row>
        <row r="225">
          <cell r="B225">
            <v>1.1980556838242002</v>
          </cell>
        </row>
        <row r="226">
          <cell r="B226">
            <v>1.3528436320671513</v>
          </cell>
        </row>
        <row r="227">
          <cell r="B227">
            <v>1.2498213804048759</v>
          </cell>
        </row>
        <row r="228">
          <cell r="B228">
            <v>1.2239869780375705</v>
          </cell>
        </row>
        <row r="229">
          <cell r="B229">
            <v>1.2122278943372473</v>
          </cell>
        </row>
        <row r="230">
          <cell r="B230" t="str">
            <v>-</v>
          </cell>
        </row>
      </sheetData>
      <sheetData sheetId="11"/>
      <sheetData sheetId="12"/>
      <sheetData sheetId="13"/>
    </sheetDataSet>
  </externalBook>
</externalLink>
</file>

<file path=xl/theme/theme1.xml><?xml version="1.0" encoding="utf-8"?>
<a:theme xmlns:a="http://schemas.openxmlformats.org/drawingml/2006/main" name="Office Them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fp.pt/wp-content/uploads/2016/03/CFP-REL-02-2016-PT.pdf" TargetMode="External"/><Relationship Id="rId1" Type="http://schemas.openxmlformats.org/officeDocument/2006/relationships/hyperlink" Target="http://www.cfp.pt/wp-content/uploads/2016/03/CFP-REL-02-2016-PT.pdf"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47"/>
  <sheetViews>
    <sheetView showGridLines="0" tabSelected="1" zoomScale="78" zoomScaleNormal="78" workbookViewId="0">
      <selection activeCell="C22" sqref="C22"/>
    </sheetView>
  </sheetViews>
  <sheetFormatPr defaultRowHeight="16.5"/>
  <cols>
    <col min="1" max="1" width="3.7109375" style="1" customWidth="1"/>
    <col min="2" max="3" width="131.7109375" style="1" customWidth="1"/>
    <col min="4" max="4" width="80.7109375" style="1" bestFit="1" customWidth="1"/>
    <col min="5" max="16384" width="9.140625" style="1"/>
  </cols>
  <sheetData>
    <row r="1" spans="2:3" ht="20.25" customHeight="1">
      <c r="B1" s="185"/>
      <c r="C1" s="185"/>
    </row>
    <row r="2" spans="2:3" ht="16.5" customHeight="1">
      <c r="B2" s="185"/>
      <c r="C2" s="185"/>
    </row>
    <row r="3" spans="2:3" ht="16.5" customHeight="1">
      <c r="B3" s="185"/>
      <c r="C3" s="185"/>
    </row>
    <row r="4" spans="2:3" ht="16.5" customHeight="1">
      <c r="B4" s="185"/>
      <c r="C4" s="185"/>
    </row>
    <row r="5" spans="2:3" ht="16.5" customHeight="1">
      <c r="B5" s="185"/>
      <c r="C5" s="185"/>
    </row>
    <row r="6" spans="2:3" ht="10.5" customHeight="1">
      <c r="B6" s="185"/>
      <c r="C6" s="185"/>
    </row>
    <row r="7" spans="2:3" ht="20.25" customHeight="1">
      <c r="B7" s="607" t="s">
        <v>594</v>
      </c>
      <c r="C7" s="607"/>
    </row>
    <row r="8" spans="2:3" ht="20.25" customHeight="1">
      <c r="B8" s="607" t="s">
        <v>248</v>
      </c>
      <c r="C8" s="607"/>
    </row>
    <row r="9" spans="2:3" ht="20.25" customHeight="1">
      <c r="B9" s="608" t="s">
        <v>245</v>
      </c>
      <c r="C9" s="608"/>
    </row>
    <row r="10" spans="2:3">
      <c r="B10" s="2" t="s">
        <v>0</v>
      </c>
      <c r="C10" s="2" t="s">
        <v>246</v>
      </c>
    </row>
    <row r="11" spans="2:3" s="66" customFormat="1">
      <c r="B11" s="186" t="s">
        <v>249</v>
      </c>
      <c r="C11" s="186" t="s">
        <v>587</v>
      </c>
    </row>
    <row r="12" spans="2:3" s="66" customFormat="1">
      <c r="B12" s="186" t="s">
        <v>250</v>
      </c>
      <c r="C12" s="186" t="s">
        <v>588</v>
      </c>
    </row>
    <row r="13" spans="2:3" s="66" customFormat="1">
      <c r="B13" s="590" t="s">
        <v>808</v>
      </c>
      <c r="C13" s="590" t="s">
        <v>955</v>
      </c>
    </row>
    <row r="14" spans="2:3" s="66" customFormat="1">
      <c r="B14" s="186" t="s">
        <v>809</v>
      </c>
      <c r="C14" s="186" t="s">
        <v>852</v>
      </c>
    </row>
    <row r="15" spans="2:3" s="66" customFormat="1">
      <c r="B15" s="186" t="s">
        <v>810</v>
      </c>
      <c r="C15" s="186" t="s">
        <v>853</v>
      </c>
    </row>
    <row r="16" spans="2:3" s="66" customFormat="1">
      <c r="B16" s="186" t="s">
        <v>811</v>
      </c>
      <c r="C16" s="186" t="s">
        <v>854</v>
      </c>
    </row>
    <row r="17" spans="2:3" s="66" customFormat="1">
      <c r="B17" s="186" t="s">
        <v>812</v>
      </c>
      <c r="C17" s="186" t="s">
        <v>855</v>
      </c>
    </row>
    <row r="18" spans="2:3" s="66" customFormat="1">
      <c r="B18" s="186" t="s">
        <v>813</v>
      </c>
      <c r="C18" s="186" t="s">
        <v>856</v>
      </c>
    </row>
    <row r="19" spans="2:3" s="66" customFormat="1">
      <c r="B19" s="186" t="s">
        <v>814</v>
      </c>
      <c r="C19" s="186" t="s">
        <v>857</v>
      </c>
    </row>
    <row r="20" spans="2:3" s="66" customFormat="1">
      <c r="B20" s="186" t="s">
        <v>815</v>
      </c>
      <c r="C20" s="186" t="s">
        <v>858</v>
      </c>
    </row>
    <row r="21" spans="2:3">
      <c r="B21" s="186" t="s">
        <v>816</v>
      </c>
      <c r="C21" s="186" t="s">
        <v>859</v>
      </c>
    </row>
    <row r="22" spans="2:3">
      <c r="B22" s="186" t="s">
        <v>817</v>
      </c>
      <c r="C22" s="186" t="s">
        <v>860</v>
      </c>
    </row>
    <row r="23" spans="2:3">
      <c r="B23" s="65" t="s">
        <v>818</v>
      </c>
      <c r="C23" s="186" t="s">
        <v>861</v>
      </c>
    </row>
    <row r="24" spans="2:3">
      <c r="B24" s="65" t="s">
        <v>819</v>
      </c>
      <c r="C24" s="186" t="s">
        <v>862</v>
      </c>
    </row>
    <row r="25" spans="2:3" s="66" customFormat="1">
      <c r="B25" s="65" t="s">
        <v>820</v>
      </c>
      <c r="C25" s="186" t="s">
        <v>863</v>
      </c>
    </row>
    <row r="26" spans="2:3" s="66" customFormat="1">
      <c r="B26" s="65" t="s">
        <v>821</v>
      </c>
      <c r="C26" s="186" t="s">
        <v>864</v>
      </c>
    </row>
    <row r="27" spans="2:3" s="66" customFormat="1">
      <c r="B27" s="186" t="s">
        <v>822</v>
      </c>
      <c r="C27" s="186" t="s">
        <v>865</v>
      </c>
    </row>
    <row r="28" spans="2:3" s="66" customFormat="1">
      <c r="B28" s="186" t="s">
        <v>823</v>
      </c>
      <c r="C28" s="186" t="s">
        <v>866</v>
      </c>
    </row>
    <row r="29" spans="2:3" s="66" customFormat="1">
      <c r="B29" s="1"/>
    </row>
    <row r="30" spans="2:3" s="66" customFormat="1">
      <c r="B30" s="2" t="s">
        <v>3</v>
      </c>
      <c r="C30" s="2" t="s">
        <v>247</v>
      </c>
    </row>
    <row r="31" spans="2:3" s="66" customFormat="1">
      <c r="B31" s="186" t="s">
        <v>252</v>
      </c>
      <c r="C31" s="186" t="s">
        <v>589</v>
      </c>
    </row>
    <row r="32" spans="2:3" s="66" customFormat="1">
      <c r="B32" s="186" t="s">
        <v>253</v>
      </c>
      <c r="C32" s="186" t="s">
        <v>280</v>
      </c>
    </row>
    <row r="33" spans="2:3" s="66" customFormat="1">
      <c r="B33" s="186" t="s">
        <v>254</v>
      </c>
      <c r="C33" s="186" t="s">
        <v>261</v>
      </c>
    </row>
    <row r="34" spans="2:3">
      <c r="B34" s="186" t="s">
        <v>251</v>
      </c>
      <c r="C34" s="186" t="s">
        <v>266</v>
      </c>
    </row>
    <row r="35" spans="2:3">
      <c r="B35" s="186" t="s">
        <v>775</v>
      </c>
      <c r="C35" s="186" t="s">
        <v>774</v>
      </c>
    </row>
    <row r="36" spans="2:3">
      <c r="B36" s="186" t="s">
        <v>753</v>
      </c>
      <c r="C36" s="186" t="s">
        <v>754</v>
      </c>
    </row>
    <row r="37" spans="2:3">
      <c r="B37" s="186" t="s">
        <v>776</v>
      </c>
      <c r="C37" s="186" t="s">
        <v>795</v>
      </c>
    </row>
    <row r="38" spans="2:3">
      <c r="B38" s="186" t="s">
        <v>777</v>
      </c>
      <c r="C38" s="186" t="s">
        <v>794</v>
      </c>
    </row>
    <row r="39" spans="2:3">
      <c r="B39" s="186" t="s">
        <v>778</v>
      </c>
      <c r="C39" s="186" t="s">
        <v>793</v>
      </c>
    </row>
    <row r="40" spans="2:3">
      <c r="B40" s="186" t="s">
        <v>779</v>
      </c>
      <c r="C40" s="186" t="s">
        <v>792</v>
      </c>
    </row>
    <row r="41" spans="2:3">
      <c r="B41" s="186" t="s">
        <v>780</v>
      </c>
      <c r="C41" s="186" t="s">
        <v>791</v>
      </c>
    </row>
    <row r="42" spans="2:3">
      <c r="B42" s="186" t="s">
        <v>255</v>
      </c>
      <c r="C42" s="186" t="s">
        <v>790</v>
      </c>
    </row>
    <row r="43" spans="2:3">
      <c r="B43" s="186" t="s">
        <v>781</v>
      </c>
      <c r="C43" s="186" t="s">
        <v>789</v>
      </c>
    </row>
    <row r="44" spans="2:3">
      <c r="B44" s="186" t="s">
        <v>782</v>
      </c>
      <c r="C44" s="186" t="s">
        <v>788</v>
      </c>
    </row>
    <row r="45" spans="2:3">
      <c r="B45" s="186" t="s">
        <v>783</v>
      </c>
      <c r="C45" s="186" t="s">
        <v>799</v>
      </c>
    </row>
    <row r="46" spans="2:3">
      <c r="B46" s="186" t="s">
        <v>784</v>
      </c>
      <c r="C46" s="186" t="s">
        <v>787</v>
      </c>
    </row>
    <row r="47" spans="2:3">
      <c r="B47" s="186" t="s">
        <v>785</v>
      </c>
      <c r="C47" s="186" t="s">
        <v>786</v>
      </c>
    </row>
  </sheetData>
  <mergeCells count="3">
    <mergeCell ref="B7:C7"/>
    <mergeCell ref="B8:C8"/>
    <mergeCell ref="B9:C9"/>
  </mergeCells>
  <hyperlinks>
    <hyperlink ref="B9:C9" r:id="rId1" display="Hiperligação"/>
    <hyperlink ref="B23" location="'Gráfico 13_Chart 13'!A1" display="Gráfico 13 – Despesa com ativos financeiros (M€)"/>
    <hyperlink ref="B24" location="'Gráfico 14_Chart 14'!A1" display="Gráfico 14 – Necessidades Brutas de Financiamento 2017-2019 (mil M€)"/>
    <hyperlink ref="B25" location="'Gráfico 15_Chart 15'!A1" display="Gráfico 15 – Contributos para a evolução da Dívida Pública (% do PIB)"/>
    <hyperlink ref="B26" location="'Gráfico 16_Chart 16'!A1" display="Gráfico 16 – Comportabilidade da dívida"/>
    <hyperlink ref="C23" location="'Gráfico 13_Chart 13'!A1" display="Chart 13 – Financial assets expenditure (M€)"/>
    <hyperlink ref="C24" location="'Gráfico 14_Chart 14'!A1" display="Chart 14 – Gross Borrowing Requirements 2017-2019 (B€)"/>
    <hyperlink ref="C25" location="'Gráfico 15_Chart 15'!A1" display="Chart 15 – Contributions to Public Debt developments (% of GDP)"/>
    <hyperlink ref="C26" location="'Gráfico 16_Chart 16'!A1" display="Chart 16 – Debt Affordability"/>
    <hyperlink ref="B19" location="'Gráfico 9_Chart 9'!A1" display="Gráfico 9 – Análise de sensibilidade à taxa de juro média das novas emissões de OT (M€)"/>
    <hyperlink ref="C19" location="'Gráfico 9_Chart 9'!A1" display="Chart 9 – Sensitivity analysis to average interest rates on new issued TB (M€)"/>
    <hyperlink ref="B33" location="'Quadro 3_Table 3'!A1" display="Quadro 3 – Receita ajustada das administrações públicas e impacto das medidas"/>
    <hyperlink ref="B34" location="'Quadro 4_Table 4'!A1" display="Quadro 4 - Despesa ajustada das administrações públicas e impacto das medidas"/>
    <hyperlink ref="B39" location="'Quadro 9_Table 9'!A1" display="Quadro 9 –  Necessidades de Financiamento (M€)"/>
    <hyperlink ref="B40" location="'Quadro 10_Table 10'!A1" display="Quadro 10 –  Contributos para a variação dos juros"/>
    <hyperlink ref="B45" location="'Quadro 15_Table 15'!A1" display="Quadro 15 – Conta das Administrações Públicas não ajustada (M€)"/>
    <hyperlink ref="B46" location="'Quadro 16_Table 16'!A1" display="Quadro 16 – Conta das Administrações Públicas ajustada (M€)"/>
    <hyperlink ref="B47" location="'Quadro 17_Table 17'!A1" display="Quadro 17 – Conta das Administrações Públicas ajustada (% do PIB)"/>
    <hyperlink ref="C47" location="'Quadro 17_Table 17'!A1" display="Table 17 – General government adjusted account (% GDP)"/>
    <hyperlink ref="C46" location="'Quadro 16_Table 16'!A1" display="Table 16 – General government adjusted account (M€)"/>
    <hyperlink ref="C45" location="'Quadro 15_Table 15'!A1" display="Table 15 – General government not adjusted account (M€)"/>
    <hyperlink ref="C40" location="'Quadro 10_Table 10'!A1" display="Table 10 – Contributions to changes in interest"/>
    <hyperlink ref="C39" location="'Quadro 9_Table 9'!A1" display="Table 9 – Borrowing Requirements (M€)"/>
    <hyperlink ref="C37" location="'Quadro 7_Table 7'!A1" display="Table 7 – From the general gov. balance in national accounts to the expenditure limit in the MBPF (M€)"/>
    <hyperlink ref="C36" location="'Quadro 6_Table 6'!A1" display="Table 6 – Budget indicators"/>
    <hyperlink ref="C34" location="'Quadro 4_Table 4'!A1" display="Table 4 – General government adjusted expenditure and measures impact"/>
    <hyperlink ref="C33" location="'Quadro 3_Table 3'!A1" display="Table 3 – General government adjusted revenue and measures impact"/>
    <hyperlink ref="B27" location="'Gráfico 17_Chart 17'!A1" display="Gráfico 17 – Contributos dos subsectores para o saldo acumulado ajustado (% do PIB)"/>
    <hyperlink ref="C27" location="'Gráfico 17_Chart 17'!A1" display="Chart 17 – Contributions from subsectors to the ajusted accumulated balance (% of GDP)"/>
    <hyperlink ref="B28" location="'Gráfico 18_Chart 18'!A1" display="Gráfico 18 – Contributo dos subsectores para redução do défice ajustado (p.p. do PIB)"/>
    <hyperlink ref="C28" location="'Gráfico 18_Chart 18'!A1" display="Chart 18 –  Contribution from subsectors to reduce the ajusted deficit (p.p. of GDP)"/>
    <hyperlink ref="B43" location="'Quadro 13_Table 13'!A1" display="Quadro 13 – Variação do saldo (ajustado) por subsector (em M€)"/>
    <hyperlink ref="C43" location="'Quadro 13_Table 13'!A1" display="Table 13 –  Change in the balance (adjusted) by subsector (in M€)"/>
    <hyperlink ref="B20" location="'Gráfico 10_Chart 10'!A1" display="Gráfico 10 – Política orçamental e posição cíclica [2012-2016]"/>
    <hyperlink ref="B21" location="'Gráfico 11_Chart 11'!A1" display="Gráfico 11 – Esforço estrutural cumulativo entre 2014 e 2016"/>
    <hyperlink ref="B22" location="'Gráfico 12_Chart 12'!A1" display="Gráfico 12 – Cumprimento da Regra do Saldo (% e p.p. do PIB)"/>
    <hyperlink ref="C20" location="'Gráfico 10_Chart 10'!A1" display="Chart 10 – Budgetary policy and cyclical position [2012-2016]"/>
    <hyperlink ref="C21" location="'Gráfico 11_Chart 11'!A1" display="Chart 11 – Cumulative structural effort between 2014 and 2016"/>
    <hyperlink ref="C22" location="'Gráfico 12_Chart 12'!A1" display="Chart 12 – Compliance with Balance Rule (% and p.p. of GDP)"/>
    <hyperlink ref="B38" location="'Quadro 8_Table 8'!A1" display="Quadro 8 – QPPO: limites de despesa para 2016 (em M€)"/>
    <hyperlink ref="C38" location="'Quadro 8_Table 8'!A1" display="Table 8 – MFPF: expenditure limits for 2016 (M€)"/>
    <hyperlink ref="B17" location="'Gráfico 7_Chart 7'!A1" display="Gráfico 7 – Variação das componentes da despesa (M€)"/>
    <hyperlink ref="B18" location="'Gráfico 8_Chart 8'!A1" display="Gráfico 8 – Variação anual das despesas com pessoal e prestações sociais (M€)"/>
    <hyperlink ref="C17" location="'Gráfico 7_Chart 7'!A1" display="Chart 7 – Change in expenditure components (M€)"/>
    <hyperlink ref="C18" location="'Gráfico 8_Chart 8'!A1" display="Chart 8 – Annual change in compensation of employees and social transfers (M€)"/>
    <hyperlink ref="B11" location="'Gráfico 1_Chart 1'!A1" display="Gráfico 1 – Contributos para a evolução do deflator do PIB por componente (p.p.)"/>
    <hyperlink ref="C11" location="'Gráfico 1_Chart 1'!A1" display="Chart 1 –  Contributions to the change in GDP deflator by component (p.p.)"/>
    <hyperlink ref="C12" location="'Gráfico 2_Chart 2'!A1" display="Chart 2 –  Contributions to the revision in nominal GDP deflator in the SBP/2016 compared to the DBP/2016"/>
    <hyperlink ref="B12" location="'Gráfico 2_Chart 2'!A1" display="Gráfico 2 – Contributos para a revisão do PIB nominal no OE/2016 face ao EOE/2016"/>
    <hyperlink ref="B31" location="'Quadro 1_Table 1'!A1" display="Quadro 1 – Previsões incluídas no EOE/2016 e na POE/2016"/>
    <hyperlink ref="C31" location="'Quadro 1_Table 1'!A1" display="Table 1 – Forecasts included in the DBP/2016 and the SBP/2016"/>
    <hyperlink ref="C32" location="'Quadro 2_Table 2'!A1" display="Table 2 – Official forecasts for the Portuguese economy"/>
    <hyperlink ref="B32" location="'Quadro 2_Table 2'!A1" display="Quadro 2 – Previsões oficiais para a economia portuguesa"/>
    <hyperlink ref="C42" location="'Quadro 12_Table 12'!A1" display="Table 12 – Details of the official forecasts for the Portuguese economy"/>
    <hyperlink ref="B41" location="'Quadro 11_Table 11'!A1" display="Quadro 11 –  Detalhe das previsões oficiais para a economia portuguesa"/>
    <hyperlink ref="B14" location="'Gráfico 4_Chart 4'!A1" display="Gráfico 4 – Evolução da receita ajustada das administrações públicas (em M€)"/>
    <hyperlink ref="B15" location="'Gráfico 5_Chart 5'!A1" display="Gráfico 5 – Evolução do peso dos impostos no conjunto da receita fiscal"/>
    <hyperlink ref="B16" location="'Gráfico 6_Chart 6'!A1" display="Gráfico 6 – Evolução da carga fiscal (em % do PIB)"/>
    <hyperlink ref="C14" location="'Gráfico 4_Chart 4'!A1" display="Chart 3 – Developments in adjusted general government revenue (in M€)"/>
    <hyperlink ref="C15" location="'Gráfico 5_Chart 5'!A1" display="Chart 5 –  Developments of the tax burden in the overall tax revenue"/>
    <hyperlink ref="C16" location="'Gráfico 6_Chart 6'!A1" display="Chart 5 –  Evolution in tax burden (in % of GDP)"/>
    <hyperlink ref="B42" location="'Quadro 12_Table 12'!A1" display="Quadro 12 –  Medidas com impacto orçamental em 2016 (em M€)"/>
    <hyperlink ref="C41" location="'Quadro 11_Table 11'!A1" display="Table 11 – Measures with budgetary impact in 2016 (in M€)"/>
    <hyperlink ref="B44" location="'Quadro 14_Table 14'!A1" display="Quadro 14 – Conta do Subsector dos Fundos da Segurança Social"/>
    <hyperlink ref="C44" location="'Quadro 14_Table 14'!A1" display="Table 14 – Social Security Funds subsector account "/>
    <hyperlink ref="C35" location="'Quadro 5_Table 5'!A1" display="Table 5 – Temporary measures and special factors (as % of GDP)"/>
    <hyperlink ref="B35" location="'Quadro 5_Table 5'!A1" display="Quadro 5 - Medidas temporárias e fatores especiais (em % do PIB)"/>
    <hyperlink ref="B36" location="'Quadro 6_Table 6'!A1" display="Quadro 6 –  Indicadores orçamentais"/>
    <hyperlink ref="B37" location="'Quadro 7_Table 7'!A1" display="Quadro 7 – Do saldo em contas nacionais ao limite de despesa no QPPO (em M€)"/>
    <hyperlink ref="B13" location="'Gráfico 3_Chart 3'!A1" display="Gráfico 3 - Indicadores de conjuntura"/>
    <hyperlink ref="C13" location="'Gráfico 3_Chart 3'!A1" display="Chart 3 - Economic indicators"/>
    <hyperlink ref="B8:C8" r:id="rId2" display="CFP Relatório n.º 2/2016: Análise da Proposta de Orçamento do Estado para 2016"/>
  </hyperlinks>
  <pageMargins left="0.7" right="0.7" top="0.75" bottom="0.75" header="0.3" footer="0.3"/>
  <pageSetup paperSize="9" scale="32"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
  <sheetViews>
    <sheetView showGridLines="0" zoomScale="93" zoomScaleNormal="93" workbookViewId="0"/>
  </sheetViews>
  <sheetFormatPr defaultRowHeight="15.75"/>
  <cols>
    <col min="1" max="1" width="9.140625" style="77"/>
    <col min="2" max="2" width="56.7109375" style="77" customWidth="1"/>
    <col min="3" max="5" width="9.140625" style="77"/>
    <col min="6" max="6" width="51.28515625" style="77" customWidth="1"/>
    <col min="7" max="16384" width="9.140625" style="77"/>
  </cols>
  <sheetData>
    <row r="1" spans="1:11" ht="19.5" customHeight="1">
      <c r="A1" s="182" t="s">
        <v>2</v>
      </c>
    </row>
    <row r="2" spans="1:11">
      <c r="B2" s="627" t="s">
        <v>844</v>
      </c>
      <c r="C2" s="627"/>
      <c r="D2" s="627"/>
      <c r="E2" s="627"/>
      <c r="F2" s="627"/>
      <c r="G2" s="45"/>
      <c r="H2" s="45"/>
      <c r="I2" s="45"/>
      <c r="J2" s="45"/>
      <c r="K2" s="45"/>
    </row>
    <row r="3" spans="1:11">
      <c r="B3" s="614" t="s">
        <v>845</v>
      </c>
      <c r="C3" s="614"/>
      <c r="D3" s="614"/>
      <c r="E3" s="614"/>
      <c r="F3" s="614"/>
    </row>
    <row r="4" spans="1:11">
      <c r="B4" s="87" t="s">
        <v>151</v>
      </c>
    </row>
    <row r="5" spans="1:11" s="78" customFormat="1" ht="24" customHeight="1">
      <c r="B5" s="632" t="s">
        <v>705</v>
      </c>
      <c r="C5" s="505">
        <v>2014</v>
      </c>
      <c r="D5" s="504" t="s">
        <v>256</v>
      </c>
      <c r="E5" s="504" t="s">
        <v>431</v>
      </c>
      <c r="F5" s="633" t="s">
        <v>706</v>
      </c>
    </row>
    <row r="6" spans="1:11" s="78" customFormat="1" ht="24" customHeight="1">
      <c r="B6" s="632"/>
      <c r="C6" s="506">
        <v>2014</v>
      </c>
      <c r="D6" s="123" t="s">
        <v>256</v>
      </c>
      <c r="E6" s="123" t="s">
        <v>257</v>
      </c>
      <c r="F6" s="633"/>
    </row>
    <row r="7" spans="1:11">
      <c r="B7" s="509" t="s">
        <v>703</v>
      </c>
      <c r="C7" s="493">
        <v>8502</v>
      </c>
      <c r="D7" s="493">
        <v>8455</v>
      </c>
      <c r="E7" s="549">
        <v>8489</v>
      </c>
      <c r="F7" s="511" t="s">
        <v>704</v>
      </c>
    </row>
    <row r="8" spans="1:11">
      <c r="B8" s="509" t="s">
        <v>804</v>
      </c>
      <c r="C8" s="507"/>
      <c r="D8" s="507"/>
      <c r="E8" s="549">
        <v>8541</v>
      </c>
      <c r="F8" s="121" t="s">
        <v>800</v>
      </c>
    </row>
    <row r="9" spans="1:11">
      <c r="B9" s="510" t="s">
        <v>805</v>
      </c>
      <c r="C9" s="508"/>
      <c r="D9" s="508"/>
      <c r="E9" s="550">
        <v>8592</v>
      </c>
      <c r="F9" s="120" t="s">
        <v>801</v>
      </c>
    </row>
    <row r="10" spans="1:11" ht="25.5" customHeight="1">
      <c r="B10" s="634" t="s">
        <v>802</v>
      </c>
      <c r="C10" s="634"/>
      <c r="D10" s="634"/>
      <c r="E10" s="634"/>
      <c r="F10" s="634"/>
    </row>
    <row r="11" spans="1:11" ht="24" customHeight="1">
      <c r="B11" s="630" t="s">
        <v>803</v>
      </c>
      <c r="C11" s="631"/>
      <c r="D11" s="631"/>
      <c r="E11" s="631"/>
      <c r="F11" s="631"/>
    </row>
    <row r="12" spans="1:11">
      <c r="B12" s="79"/>
      <c r="C12" s="80"/>
      <c r="D12" s="80"/>
      <c r="E12" s="80"/>
    </row>
    <row r="13" spans="1:11">
      <c r="B13" s="79"/>
      <c r="C13" s="80"/>
      <c r="D13" s="80"/>
    </row>
    <row r="14" spans="1:11">
      <c r="B14" s="79"/>
      <c r="C14" s="80"/>
      <c r="D14" s="80"/>
    </row>
    <row r="15" spans="1:11">
      <c r="B15" s="79"/>
      <c r="C15" s="80"/>
      <c r="D15" s="80"/>
    </row>
    <row r="16" spans="1:11">
      <c r="B16" s="79"/>
      <c r="C16" s="80"/>
      <c r="D16" s="80"/>
      <c r="E16" s="80"/>
    </row>
    <row r="17" spans="2:4">
      <c r="B17" s="79"/>
      <c r="C17" s="80"/>
      <c r="D17" s="80"/>
    </row>
    <row r="18" spans="2:4">
      <c r="B18" s="79"/>
      <c r="C18" s="80"/>
      <c r="D18" s="80"/>
    </row>
    <row r="19" spans="2:4">
      <c r="B19" s="79"/>
      <c r="C19" s="80"/>
      <c r="D19" s="80"/>
    </row>
    <row r="20" spans="2:4">
      <c r="B20" s="79"/>
      <c r="C20" s="80"/>
      <c r="D20" s="80"/>
    </row>
    <row r="21" spans="2:4">
      <c r="B21" s="79"/>
      <c r="C21" s="80"/>
      <c r="D21" s="80"/>
    </row>
    <row r="22" spans="2:4">
      <c r="B22" s="79"/>
      <c r="C22" s="80"/>
      <c r="D22" s="80"/>
    </row>
    <row r="23" spans="2:4">
      <c r="B23" s="79"/>
      <c r="C23" s="80"/>
      <c r="D23" s="80"/>
    </row>
    <row r="24" spans="2:4">
      <c r="B24" s="79"/>
      <c r="C24" s="80"/>
      <c r="D24" s="80"/>
    </row>
  </sheetData>
  <mergeCells count="6">
    <mergeCell ref="B2:F2"/>
    <mergeCell ref="B3:F3"/>
    <mergeCell ref="B11:F11"/>
    <mergeCell ref="B5:B6"/>
    <mergeCell ref="F5:F6"/>
    <mergeCell ref="B10:F10"/>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zoomScaleNormal="100" workbookViewId="0"/>
  </sheetViews>
  <sheetFormatPr defaultRowHeight="15.75"/>
  <cols>
    <col min="1" max="1" width="9.140625" style="77"/>
    <col min="2" max="2" width="56.7109375" style="77" customWidth="1"/>
    <col min="3" max="7" width="9.140625" style="77"/>
    <col min="8" max="8" width="51.28515625" style="77" customWidth="1"/>
    <col min="9" max="16384" width="9.140625" style="77"/>
  </cols>
  <sheetData>
    <row r="1" spans="1:13" ht="19.5" customHeight="1">
      <c r="A1" s="182" t="s">
        <v>2</v>
      </c>
    </row>
    <row r="2" spans="1:13">
      <c r="B2" s="614" t="s">
        <v>842</v>
      </c>
      <c r="C2" s="614"/>
      <c r="D2" s="614"/>
      <c r="E2" s="614"/>
      <c r="F2" s="614"/>
      <c r="G2" s="614"/>
      <c r="H2" s="614"/>
      <c r="I2" s="45"/>
      <c r="J2" s="45"/>
      <c r="K2" s="45"/>
      <c r="L2" s="45"/>
      <c r="M2" s="45"/>
    </row>
    <row r="3" spans="1:13">
      <c r="B3" s="614" t="s">
        <v>843</v>
      </c>
      <c r="C3" s="614"/>
      <c r="D3" s="614"/>
      <c r="E3" s="614"/>
      <c r="F3" s="614"/>
      <c r="G3" s="614"/>
      <c r="H3" s="614"/>
    </row>
    <row r="4" spans="1:13">
      <c r="B4" s="87" t="s">
        <v>151</v>
      </c>
    </row>
    <row r="5" spans="1:13">
      <c r="B5" s="122"/>
      <c r="C5" s="111">
        <v>2012</v>
      </c>
      <c r="D5" s="111">
        <v>2013</v>
      </c>
      <c r="E5" s="111">
        <v>2014</v>
      </c>
      <c r="F5" s="111">
        <v>2015</v>
      </c>
      <c r="G5" s="111">
        <v>2016</v>
      </c>
      <c r="H5" s="124"/>
    </row>
    <row r="6" spans="1:13">
      <c r="B6" s="239" t="s">
        <v>302</v>
      </c>
      <c r="C6" s="246">
        <v>-2.8</v>
      </c>
      <c r="D6" s="246">
        <v>-0.1</v>
      </c>
      <c r="E6" s="246">
        <v>1.2</v>
      </c>
      <c r="F6" s="246">
        <v>1.5</v>
      </c>
      <c r="G6" s="246">
        <v>1.3</v>
      </c>
      <c r="H6" s="240" t="s">
        <v>303</v>
      </c>
    </row>
    <row r="7" spans="1:13">
      <c r="B7" s="241" t="s">
        <v>300</v>
      </c>
      <c r="C7" s="242">
        <v>3.6</v>
      </c>
      <c r="D7" s="242">
        <v>0.4</v>
      </c>
      <c r="E7" s="242">
        <v>1</v>
      </c>
      <c r="F7" s="242">
        <v>-0.5</v>
      </c>
      <c r="G7" s="242">
        <v>-0.1</v>
      </c>
      <c r="H7" s="243" t="s">
        <v>301</v>
      </c>
    </row>
    <row r="8" spans="1:13">
      <c r="B8" s="244"/>
      <c r="C8" s="245"/>
      <c r="D8" s="245"/>
      <c r="E8" s="245"/>
      <c r="F8" s="245"/>
      <c r="G8" s="245"/>
      <c r="H8" s="244"/>
    </row>
    <row r="9" spans="1:13">
      <c r="B9" s="244"/>
      <c r="C9" s="245"/>
      <c r="D9" s="245"/>
      <c r="E9" s="245"/>
      <c r="F9" s="245"/>
      <c r="G9" s="245"/>
      <c r="H9" s="244"/>
    </row>
    <row r="10" spans="1:13" ht="26.25" customHeight="1">
      <c r="B10" s="635" t="s">
        <v>304</v>
      </c>
      <c r="C10" s="635"/>
      <c r="D10" s="635"/>
      <c r="E10" s="635"/>
      <c r="F10" s="635"/>
      <c r="G10" s="635"/>
      <c r="H10" s="635"/>
    </row>
    <row r="11" spans="1:13" ht="25.5" customHeight="1">
      <c r="B11" s="636" t="s">
        <v>305</v>
      </c>
      <c r="C11" s="636"/>
      <c r="D11" s="636"/>
      <c r="E11" s="636"/>
      <c r="F11" s="636"/>
      <c r="G11" s="636"/>
      <c r="H11" s="636"/>
    </row>
    <row r="12" spans="1:13">
      <c r="B12" s="79"/>
      <c r="C12" s="80"/>
      <c r="D12" s="80"/>
      <c r="E12" s="80"/>
      <c r="F12" s="80"/>
      <c r="G12" s="80"/>
    </row>
    <row r="13" spans="1:13">
      <c r="B13" s="79"/>
      <c r="C13" s="80"/>
      <c r="D13" s="80"/>
      <c r="E13" s="80"/>
      <c r="F13" s="80"/>
      <c r="G13" s="80"/>
    </row>
    <row r="14" spans="1:13">
      <c r="B14" s="79"/>
      <c r="C14" s="80"/>
      <c r="D14" s="80"/>
      <c r="E14" s="80"/>
      <c r="F14" s="80"/>
      <c r="G14" s="80"/>
    </row>
    <row r="15" spans="1:13">
      <c r="B15" s="79"/>
      <c r="C15" s="80"/>
      <c r="D15" s="80"/>
      <c r="E15" s="80"/>
      <c r="F15" s="80"/>
      <c r="G15" s="80"/>
    </row>
    <row r="16" spans="1:13">
      <c r="B16" s="79"/>
      <c r="C16" s="80"/>
      <c r="D16" s="80"/>
      <c r="E16" s="80"/>
      <c r="F16" s="80"/>
      <c r="G16" s="80"/>
    </row>
    <row r="17" spans="2:7">
      <c r="B17" s="79"/>
      <c r="C17" s="80"/>
      <c r="D17" s="80"/>
      <c r="E17" s="80"/>
      <c r="F17" s="80"/>
      <c r="G17" s="80"/>
    </row>
    <row r="18" spans="2:7">
      <c r="B18" s="79"/>
      <c r="C18" s="80"/>
      <c r="D18" s="80"/>
      <c r="E18" s="80"/>
      <c r="F18" s="80"/>
      <c r="G18" s="80"/>
    </row>
    <row r="19" spans="2:7">
      <c r="B19" s="79"/>
      <c r="C19" s="80"/>
      <c r="D19" s="80"/>
      <c r="E19" s="80"/>
      <c r="F19" s="80"/>
      <c r="G19" s="80"/>
    </row>
    <row r="20" spans="2:7">
      <c r="B20" s="79"/>
      <c r="C20" s="80"/>
      <c r="D20" s="80"/>
      <c r="E20" s="80"/>
      <c r="F20" s="80"/>
      <c r="G20" s="80"/>
    </row>
    <row r="21" spans="2:7">
      <c r="B21" s="79"/>
      <c r="C21" s="80"/>
      <c r="D21" s="80"/>
      <c r="E21" s="80"/>
      <c r="F21" s="80"/>
      <c r="G21" s="80"/>
    </row>
    <row r="22" spans="2:7">
      <c r="B22" s="79"/>
      <c r="C22" s="80"/>
      <c r="D22" s="80"/>
      <c r="E22" s="80"/>
      <c r="F22" s="80"/>
      <c r="G22" s="80"/>
    </row>
    <row r="23" spans="2:7">
      <c r="B23" s="79"/>
      <c r="C23" s="80"/>
      <c r="D23" s="80"/>
      <c r="E23" s="80"/>
      <c r="F23" s="80"/>
      <c r="G23" s="80"/>
    </row>
    <row r="24" spans="2:7">
      <c r="B24" s="79"/>
      <c r="C24" s="80"/>
      <c r="D24" s="80"/>
      <c r="E24" s="80"/>
      <c r="F24" s="80"/>
      <c r="G24" s="80"/>
    </row>
  </sheetData>
  <mergeCells count="4">
    <mergeCell ref="B2:H2"/>
    <mergeCell ref="B3:H3"/>
    <mergeCell ref="B10:H10"/>
    <mergeCell ref="B11:H11"/>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
  <sheetViews>
    <sheetView showGridLines="0" zoomScaleNormal="100" workbookViewId="0"/>
  </sheetViews>
  <sheetFormatPr defaultRowHeight="15"/>
  <cols>
    <col min="1" max="1" width="9.5703125" bestFit="1" customWidth="1"/>
    <col min="2" max="2" width="26.140625" customWidth="1"/>
    <col min="3" max="3" width="12" customWidth="1"/>
    <col min="4" max="5" width="9.7109375" customWidth="1"/>
    <col min="6" max="6" width="26.28515625" customWidth="1"/>
    <col min="7" max="18" width="4.28515625" customWidth="1"/>
  </cols>
  <sheetData>
    <row r="1" spans="1:6" ht="15" customHeight="1">
      <c r="A1" s="182" t="s">
        <v>2</v>
      </c>
    </row>
    <row r="2" spans="1:6" ht="15" customHeight="1">
      <c r="B2" s="615" t="s">
        <v>840</v>
      </c>
      <c r="C2" s="615"/>
      <c r="D2" s="615"/>
      <c r="E2" s="615"/>
      <c r="F2" s="615"/>
    </row>
    <row r="3" spans="1:6" ht="15" customHeight="1">
      <c r="B3" s="615" t="s">
        <v>841</v>
      </c>
      <c r="C3" s="615"/>
      <c r="D3" s="615"/>
      <c r="E3" s="615"/>
      <c r="F3" s="615"/>
    </row>
    <row r="4" spans="1:6" s="77" customFormat="1" ht="15.75">
      <c r="B4" s="87" t="s">
        <v>151</v>
      </c>
      <c r="F4" s="87"/>
    </row>
    <row r="5" spans="1:6" s="77" customFormat="1" ht="15.75">
      <c r="B5" s="638"/>
      <c r="C5" s="247" t="s">
        <v>306</v>
      </c>
      <c r="D5" s="639" t="s">
        <v>307</v>
      </c>
      <c r="E5" s="640"/>
      <c r="F5" s="638"/>
    </row>
    <row r="6" spans="1:6" s="77" customFormat="1" ht="15.75">
      <c r="B6" s="643"/>
      <c r="C6" s="248" t="s">
        <v>308</v>
      </c>
      <c r="D6" s="248" t="s">
        <v>309</v>
      </c>
      <c r="E6" s="248" t="s">
        <v>310</v>
      </c>
      <c r="F6" s="643"/>
    </row>
    <row r="7" spans="1:6" s="77" customFormat="1" ht="15.75" customHeight="1">
      <c r="B7" s="637"/>
      <c r="C7" s="247" t="s">
        <v>311</v>
      </c>
      <c r="D7" s="639" t="s">
        <v>312</v>
      </c>
      <c r="E7" s="640"/>
      <c r="F7" s="637"/>
    </row>
    <row r="8" spans="1:6" s="77" customFormat="1" ht="21" customHeight="1">
      <c r="B8" s="638"/>
      <c r="C8" s="249" t="str">
        <f>C6</f>
        <v>2013/14</v>
      </c>
      <c r="D8" s="249" t="str">
        <f>D6</f>
        <v>2013/15</v>
      </c>
      <c r="E8" s="249" t="str">
        <f>E6</f>
        <v>2013/16</v>
      </c>
      <c r="F8" s="638"/>
    </row>
    <row r="9" spans="1:6" s="77" customFormat="1" ht="15.75">
      <c r="B9" s="250" t="s">
        <v>313</v>
      </c>
      <c r="C9" s="251">
        <v>0.9</v>
      </c>
      <c r="D9" s="251">
        <v>-0.3</v>
      </c>
      <c r="E9" s="251">
        <v>0.1</v>
      </c>
      <c r="F9" s="250" t="s">
        <v>314</v>
      </c>
    </row>
    <row r="10" spans="1:6" s="77" customFormat="1" ht="15.75">
      <c r="B10" s="252" t="s">
        <v>315</v>
      </c>
      <c r="C10" s="253">
        <v>1</v>
      </c>
      <c r="D10" s="253">
        <v>0.5</v>
      </c>
      <c r="E10" s="253">
        <v>-0.1</v>
      </c>
      <c r="F10" s="250" t="s">
        <v>316</v>
      </c>
    </row>
    <row r="11" spans="1:6" s="77" customFormat="1" ht="15.75">
      <c r="B11" s="254" t="s">
        <v>317</v>
      </c>
      <c r="C11" s="255">
        <v>-0.1</v>
      </c>
      <c r="D11" s="255">
        <v>0.2</v>
      </c>
      <c r="E11" s="255">
        <v>0.2</v>
      </c>
      <c r="F11" s="256" t="s">
        <v>318</v>
      </c>
    </row>
    <row r="12" spans="1:6" s="77" customFormat="1" ht="25.5" customHeight="1">
      <c r="B12" s="641" t="s">
        <v>319</v>
      </c>
      <c r="C12" s="641"/>
      <c r="D12" s="641"/>
      <c r="E12" s="641"/>
      <c r="F12" s="641"/>
    </row>
    <row r="13" spans="1:6" s="77" customFormat="1" ht="24.75" customHeight="1">
      <c r="B13" s="642" t="s">
        <v>320</v>
      </c>
      <c r="C13" s="642"/>
      <c r="D13" s="642"/>
      <c r="E13" s="642"/>
      <c r="F13" s="642"/>
    </row>
    <row r="14" spans="1:6" s="77" customFormat="1" ht="15.75">
      <c r="B14" s="257"/>
      <c r="C14" s="257"/>
      <c r="D14" s="257"/>
      <c r="E14" s="257"/>
      <c r="F14" s="257"/>
    </row>
  </sheetData>
  <mergeCells count="10">
    <mergeCell ref="B2:F2"/>
    <mergeCell ref="B3:F3"/>
    <mergeCell ref="B5:B6"/>
    <mergeCell ref="D5:E5"/>
    <mergeCell ref="F5:F6"/>
    <mergeCell ref="B7:B8"/>
    <mergeCell ref="D7:E7"/>
    <mergeCell ref="F7:F8"/>
    <mergeCell ref="B12:F12"/>
    <mergeCell ref="B13:F13"/>
  </mergeCells>
  <hyperlinks>
    <hyperlink ref="A1" location="Índice!A1" display="Índice"/>
  </hyperlinks>
  <printOptions horizontalCentered="1"/>
  <pageMargins left="0.70866141732283472" right="0.70866141732283472" top="0.74803149606299213" bottom="1.6535433070866143" header="0.31496062992125984" footer="0.31496062992125984"/>
  <pageSetup paperSize="9" scale="7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
  <sheetViews>
    <sheetView showGridLines="0" zoomScaleNormal="100" workbookViewId="0"/>
  </sheetViews>
  <sheetFormatPr defaultRowHeight="15.75"/>
  <cols>
    <col min="1" max="1" width="9.140625" style="77"/>
    <col min="2" max="2" width="14.140625" style="77" customWidth="1"/>
    <col min="3" max="14" width="7.7109375" style="77" customWidth="1"/>
    <col min="15" max="15" width="11.5703125" style="77" customWidth="1"/>
    <col min="16" max="17" width="9.5703125" style="77" bestFit="1" customWidth="1"/>
    <col min="18" max="18" width="9.140625" style="77"/>
    <col min="19" max="19" width="9.85546875" style="77" bestFit="1" customWidth="1"/>
    <col min="20" max="30" width="9.140625" style="77"/>
    <col min="31" max="31" width="8.85546875" style="77" bestFit="1" customWidth="1"/>
    <col min="32" max="46" width="4.28515625" style="77" customWidth="1"/>
    <col min="47" max="16384" width="9.140625" style="77"/>
  </cols>
  <sheetData>
    <row r="1" spans="1:16" ht="20.25" customHeight="1">
      <c r="A1" s="182" t="s">
        <v>2</v>
      </c>
    </row>
    <row r="2" spans="1:16" ht="15.75" customHeight="1">
      <c r="B2" s="615" t="s">
        <v>838</v>
      </c>
      <c r="C2" s="615"/>
      <c r="D2" s="615"/>
      <c r="E2" s="615"/>
      <c r="F2" s="615"/>
      <c r="G2" s="615"/>
      <c r="H2" s="615"/>
      <c r="I2" s="615"/>
      <c r="J2" s="615"/>
      <c r="K2" s="615"/>
      <c r="L2" s="615"/>
      <c r="M2" s="615"/>
      <c r="N2" s="615"/>
      <c r="O2" s="615"/>
      <c r="P2" s="46"/>
    </row>
    <row r="3" spans="1:16" ht="15.75" customHeight="1">
      <c r="B3" s="614" t="s">
        <v>839</v>
      </c>
      <c r="C3" s="614"/>
      <c r="D3" s="614"/>
      <c r="E3" s="614"/>
      <c r="F3" s="614"/>
      <c r="G3" s="614"/>
      <c r="H3" s="614"/>
      <c r="I3" s="614"/>
      <c r="J3" s="614"/>
      <c r="K3" s="614"/>
      <c r="L3" s="614"/>
      <c r="M3" s="614"/>
      <c r="N3" s="614"/>
      <c r="O3" s="614"/>
      <c r="P3" s="45"/>
    </row>
    <row r="4" spans="1:16">
      <c r="B4" s="87" t="s">
        <v>151</v>
      </c>
    </row>
    <row r="5" spans="1:16" ht="17.25" customHeight="1">
      <c r="B5" s="644"/>
      <c r="C5" s="645" t="s">
        <v>321</v>
      </c>
      <c r="D5" s="645"/>
      <c r="E5" s="645"/>
      <c r="F5" s="645"/>
      <c r="G5" s="645"/>
      <c r="H5" s="645"/>
      <c r="I5" s="645" t="s">
        <v>322</v>
      </c>
      <c r="J5" s="645"/>
      <c r="K5" s="645"/>
      <c r="L5" s="645"/>
      <c r="M5" s="645"/>
      <c r="N5" s="645"/>
      <c r="O5" s="646"/>
    </row>
    <row r="6" spans="1:16" ht="17.25" customHeight="1">
      <c r="B6" s="644"/>
      <c r="C6" s="647" t="s">
        <v>323</v>
      </c>
      <c r="D6" s="647"/>
      <c r="E6" s="647"/>
      <c r="F6" s="647"/>
      <c r="G6" s="647"/>
      <c r="H6" s="647"/>
      <c r="I6" s="648" t="s">
        <v>324</v>
      </c>
      <c r="J6" s="649"/>
      <c r="K6" s="649"/>
      <c r="L6" s="649"/>
      <c r="M6" s="649"/>
      <c r="N6" s="650"/>
      <c r="O6" s="646"/>
    </row>
    <row r="7" spans="1:16" ht="17.25" customHeight="1">
      <c r="B7" s="644"/>
      <c r="C7" s="249">
        <v>2011</v>
      </c>
      <c r="D7" s="249">
        <v>2012</v>
      </c>
      <c r="E7" s="249">
        <v>2013</v>
      </c>
      <c r="F7" s="249">
        <v>2014</v>
      </c>
      <c r="G7" s="249">
        <v>2015</v>
      </c>
      <c r="H7" s="249">
        <v>2016</v>
      </c>
      <c r="I7" s="249">
        <f>D7</f>
        <v>2012</v>
      </c>
      <c r="J7" s="249">
        <f t="shared" ref="J7:M7" si="0">E7</f>
        <v>2013</v>
      </c>
      <c r="K7" s="249">
        <f t="shared" si="0"/>
        <v>2014</v>
      </c>
      <c r="L7" s="249">
        <f t="shared" si="0"/>
        <v>2015</v>
      </c>
      <c r="M7" s="249">
        <f t="shared" si="0"/>
        <v>2016</v>
      </c>
      <c r="N7" s="249" t="s">
        <v>325</v>
      </c>
      <c r="O7" s="646"/>
    </row>
    <row r="8" spans="1:16">
      <c r="B8" s="258" t="s">
        <v>326</v>
      </c>
      <c r="C8" s="259">
        <v>-6.1</v>
      </c>
      <c r="D8" s="259">
        <v>-3.1</v>
      </c>
      <c r="E8" s="259">
        <v>-2.6</v>
      </c>
      <c r="F8" s="259">
        <v>-1.6</v>
      </c>
      <c r="G8" s="259">
        <v>-2</v>
      </c>
      <c r="H8" s="259">
        <v>-1.9</v>
      </c>
      <c r="I8" s="259">
        <v>3</v>
      </c>
      <c r="J8" s="259">
        <v>0.5</v>
      </c>
      <c r="K8" s="259">
        <v>0.9</v>
      </c>
      <c r="L8" s="259">
        <v>-0.3</v>
      </c>
      <c r="M8" s="259">
        <v>0.1</v>
      </c>
      <c r="N8" s="259">
        <v>4.2</v>
      </c>
      <c r="O8" s="260" t="s">
        <v>327</v>
      </c>
    </row>
    <row r="9" spans="1:16" ht="21.75" customHeight="1">
      <c r="B9" s="641" t="s">
        <v>328</v>
      </c>
      <c r="C9" s="641"/>
      <c r="D9" s="641"/>
      <c r="E9" s="641"/>
      <c r="F9" s="641"/>
      <c r="G9" s="641"/>
      <c r="H9" s="641"/>
      <c r="I9" s="641"/>
      <c r="J9" s="641"/>
      <c r="K9" s="641"/>
      <c r="L9" s="641"/>
      <c r="M9" s="641"/>
      <c r="N9" s="641"/>
      <c r="O9" s="641"/>
    </row>
    <row r="10" spans="1:16" ht="23.25" customHeight="1">
      <c r="B10" s="642" t="s">
        <v>329</v>
      </c>
      <c r="C10" s="642"/>
      <c r="D10" s="642"/>
      <c r="E10" s="642"/>
      <c r="F10" s="642"/>
      <c r="G10" s="642"/>
      <c r="H10" s="642"/>
      <c r="I10" s="642"/>
      <c r="J10" s="642"/>
      <c r="K10" s="642"/>
      <c r="L10" s="642"/>
      <c r="M10" s="642"/>
      <c r="N10" s="642"/>
      <c r="O10" s="642"/>
    </row>
    <row r="11" spans="1:16">
      <c r="C11" s="261"/>
      <c r="D11" s="261"/>
      <c r="E11" s="261"/>
      <c r="F11" s="261"/>
      <c r="G11" s="261"/>
      <c r="H11" s="261"/>
      <c r="I11" s="261"/>
      <c r="J11" s="261"/>
      <c r="K11" s="261"/>
      <c r="L11" s="261"/>
      <c r="M11" s="261"/>
      <c r="N11" s="261"/>
    </row>
    <row r="22" ht="111" customHeight="1"/>
  </sheetData>
  <mergeCells count="10">
    <mergeCell ref="B9:O9"/>
    <mergeCell ref="B10:O10"/>
    <mergeCell ref="B2:O2"/>
    <mergeCell ref="B3:O3"/>
    <mergeCell ref="B5:B7"/>
    <mergeCell ref="C5:H5"/>
    <mergeCell ref="I5:N5"/>
    <mergeCell ref="O5:O7"/>
    <mergeCell ref="C6:H6"/>
    <mergeCell ref="I6:N6"/>
  </mergeCells>
  <hyperlinks>
    <hyperlink ref="A1" location="Índice!A1" display="Índice"/>
  </hyperlinks>
  <pageMargins left="0.70866141732283472" right="0.70866141732283472" top="0.74803149606299213" bottom="1.653543307086614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heetViews>
  <sheetFormatPr defaultRowHeight="15"/>
  <cols>
    <col min="2" max="2" width="30.5703125" customWidth="1"/>
    <col min="5" max="5" width="24.7109375" customWidth="1"/>
  </cols>
  <sheetData>
    <row r="1" spans="1:7" ht="16.5">
      <c r="A1" s="18" t="s">
        <v>2</v>
      </c>
    </row>
    <row r="2" spans="1:7" ht="15" customHeight="1">
      <c r="B2" s="614" t="s">
        <v>836</v>
      </c>
      <c r="C2" s="614"/>
      <c r="D2" s="614"/>
      <c r="E2" s="614"/>
      <c r="F2" s="45"/>
    </row>
    <row r="3" spans="1:7">
      <c r="B3" s="614" t="s">
        <v>837</v>
      </c>
      <c r="C3" s="614"/>
      <c r="D3" s="614"/>
      <c r="E3" s="614"/>
      <c r="F3" s="46"/>
    </row>
    <row r="4" spans="1:7">
      <c r="B4" s="87" t="s">
        <v>151</v>
      </c>
      <c r="C4" s="46"/>
      <c r="D4" s="46"/>
      <c r="E4" s="46"/>
      <c r="F4" s="46"/>
    </row>
    <row r="5" spans="1:7">
      <c r="B5" s="110" t="s">
        <v>93</v>
      </c>
      <c r="C5" s="111" t="s">
        <v>94</v>
      </c>
      <c r="D5" s="112" t="s">
        <v>258</v>
      </c>
      <c r="E5" s="113" t="s">
        <v>95</v>
      </c>
    </row>
    <row r="6" spans="1:7">
      <c r="B6" s="106" t="s">
        <v>96</v>
      </c>
      <c r="C6" s="47">
        <v>10</v>
      </c>
      <c r="D6" s="47">
        <v>10</v>
      </c>
      <c r="E6" s="53" t="s">
        <v>97</v>
      </c>
    </row>
    <row r="7" spans="1:7">
      <c r="B7" s="106" t="s">
        <v>98</v>
      </c>
      <c r="C7" s="47">
        <v>2733</v>
      </c>
      <c r="D7" s="47">
        <v>2504</v>
      </c>
      <c r="E7" s="53" t="s">
        <v>99</v>
      </c>
    </row>
    <row r="8" spans="1:7">
      <c r="B8" s="106" t="s">
        <v>100</v>
      </c>
      <c r="C8" s="47">
        <v>2892</v>
      </c>
      <c r="D8" s="47">
        <v>2235</v>
      </c>
      <c r="E8" s="53" t="s">
        <v>101</v>
      </c>
      <c r="G8" s="3"/>
    </row>
    <row r="9" spans="1:7">
      <c r="B9" s="107" t="s">
        <v>102</v>
      </c>
      <c r="C9" s="49">
        <v>90</v>
      </c>
      <c r="D9" s="49">
        <v>112</v>
      </c>
      <c r="E9" s="55" t="s">
        <v>103</v>
      </c>
    </row>
    <row r="10" spans="1:7">
      <c r="B10" s="108" t="s">
        <v>4</v>
      </c>
      <c r="C10" s="50">
        <v>5725</v>
      </c>
      <c r="D10" s="50">
        <v>4860</v>
      </c>
      <c r="E10" s="109" t="s">
        <v>4</v>
      </c>
    </row>
    <row r="11" spans="1:7" ht="24.75" customHeight="1">
      <c r="B11" s="651" t="s">
        <v>259</v>
      </c>
      <c r="C11" s="651"/>
      <c r="D11" s="651"/>
      <c r="E11" s="651"/>
    </row>
    <row r="12" spans="1:7" ht="24.75" customHeight="1">
      <c r="B12" s="652" t="s">
        <v>277</v>
      </c>
      <c r="C12" s="652"/>
      <c r="D12" s="652"/>
      <c r="E12" s="652"/>
    </row>
  </sheetData>
  <mergeCells count="4">
    <mergeCell ref="B2:E2"/>
    <mergeCell ref="B3:E3"/>
    <mergeCell ref="B11:E11"/>
    <mergeCell ref="B12:E12"/>
  </mergeCells>
  <hyperlinks>
    <hyperlink ref="A1" location="Índice!A1" display="Índice"/>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cols>
    <col min="2" max="2" width="24.7109375" customWidth="1"/>
    <col min="6" max="6" width="24.7109375" customWidth="1"/>
  </cols>
  <sheetData>
    <row r="1" spans="1:6" ht="16.5">
      <c r="A1" s="18" t="s">
        <v>2</v>
      </c>
    </row>
    <row r="2" spans="1:6">
      <c r="B2" s="614" t="s">
        <v>834</v>
      </c>
      <c r="C2" s="614"/>
      <c r="D2" s="614"/>
      <c r="E2" s="614"/>
      <c r="F2" s="614"/>
    </row>
    <row r="3" spans="1:6">
      <c r="B3" s="615" t="s">
        <v>835</v>
      </c>
      <c r="C3" s="615"/>
      <c r="D3" s="615"/>
      <c r="E3" s="615"/>
      <c r="F3" s="615"/>
    </row>
    <row r="4" spans="1:6">
      <c r="B4" s="87" t="s">
        <v>151</v>
      </c>
    </row>
    <row r="5" spans="1:6" ht="22.5" customHeight="1">
      <c r="B5" s="110" t="s">
        <v>1</v>
      </c>
      <c r="C5" s="111">
        <v>2016</v>
      </c>
      <c r="D5" s="111">
        <v>2017</v>
      </c>
      <c r="E5" s="113">
        <v>2018</v>
      </c>
      <c r="F5" s="113" t="s">
        <v>104</v>
      </c>
    </row>
    <row r="6" spans="1:6">
      <c r="B6" s="107" t="s">
        <v>105</v>
      </c>
      <c r="C6" s="116">
        <v>15.7</v>
      </c>
      <c r="D6" s="116">
        <v>15.7</v>
      </c>
      <c r="E6" s="116">
        <v>15.7</v>
      </c>
      <c r="F6" s="55" t="s">
        <v>106</v>
      </c>
    </row>
    <row r="7" spans="1:6">
      <c r="B7" s="114" t="s">
        <v>107</v>
      </c>
      <c r="C7" s="52">
        <v>7.6</v>
      </c>
      <c r="D7" s="52">
        <v>5.8</v>
      </c>
      <c r="E7" s="52">
        <v>6.6</v>
      </c>
      <c r="F7" s="115" t="s">
        <v>108</v>
      </c>
    </row>
    <row r="8" spans="1:6">
      <c r="B8" s="114" t="s">
        <v>109</v>
      </c>
      <c r="C8" s="52">
        <v>8.6</v>
      </c>
      <c r="D8" s="52">
        <v>8.5</v>
      </c>
      <c r="E8" s="52">
        <v>14.9</v>
      </c>
      <c r="F8" s="115" t="s">
        <v>110</v>
      </c>
    </row>
    <row r="9" spans="1:6" s="373" customFormat="1" ht="90" customHeight="1">
      <c r="B9" s="641" t="s">
        <v>278</v>
      </c>
      <c r="C9" s="641"/>
      <c r="D9" s="641"/>
      <c r="E9" s="641"/>
      <c r="F9" s="641"/>
    </row>
    <row r="10" spans="1:6" ht="86.25" customHeight="1">
      <c r="B10" s="642" t="s">
        <v>279</v>
      </c>
      <c r="C10" s="642"/>
      <c r="D10" s="642"/>
      <c r="E10" s="642"/>
      <c r="F10" s="642"/>
    </row>
  </sheetData>
  <mergeCells count="4">
    <mergeCell ref="B10:F10"/>
    <mergeCell ref="B2:F2"/>
    <mergeCell ref="B3:F3"/>
    <mergeCell ref="B9:F9"/>
  </mergeCells>
  <hyperlinks>
    <hyperlink ref="A1" location="Índice!A1" display="Índic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heetViews>
  <sheetFormatPr defaultRowHeight="15"/>
  <cols>
    <col min="3" max="3" width="27.5703125" customWidth="1"/>
    <col min="4" max="4" width="10" customWidth="1"/>
    <col min="5" max="5" width="11.140625" customWidth="1"/>
    <col min="6" max="6" width="12" customWidth="1"/>
  </cols>
  <sheetData>
    <row r="1" spans="1:7" ht="16.5">
      <c r="A1" s="18" t="s">
        <v>2</v>
      </c>
    </row>
    <row r="2" spans="1:7">
      <c r="B2" s="614" t="s">
        <v>832</v>
      </c>
      <c r="C2" s="614"/>
      <c r="D2" s="614"/>
      <c r="E2" s="614"/>
      <c r="F2" s="614"/>
      <c r="G2" s="614"/>
    </row>
    <row r="3" spans="1:7">
      <c r="B3" s="614" t="s">
        <v>833</v>
      </c>
      <c r="C3" s="614"/>
      <c r="D3" s="614"/>
      <c r="E3" s="614"/>
      <c r="F3" s="614"/>
      <c r="G3" s="614"/>
    </row>
    <row r="4" spans="1:7">
      <c r="B4" s="87" t="s">
        <v>151</v>
      </c>
    </row>
    <row r="5" spans="1:7" ht="18.75" customHeight="1">
      <c r="B5" s="653" t="s">
        <v>256</v>
      </c>
      <c r="C5" s="655" t="s">
        <v>431</v>
      </c>
      <c r="D5" s="655" t="s">
        <v>111</v>
      </c>
      <c r="E5" s="655"/>
      <c r="F5" s="655"/>
      <c r="G5" s="656" t="s">
        <v>431</v>
      </c>
    </row>
    <row r="6" spans="1:7" ht="37.5" customHeight="1">
      <c r="B6" s="658"/>
      <c r="C6" s="117"/>
      <c r="D6" s="118" t="s">
        <v>65</v>
      </c>
      <c r="E6" s="119" t="s">
        <v>112</v>
      </c>
      <c r="F6" s="119" t="s">
        <v>113</v>
      </c>
      <c r="G6" s="659"/>
    </row>
    <row r="7" spans="1:7" ht="18.75" customHeight="1">
      <c r="B7" s="653" t="s">
        <v>256</v>
      </c>
      <c r="C7" s="655" t="s">
        <v>257</v>
      </c>
      <c r="D7" s="655" t="s">
        <v>111</v>
      </c>
      <c r="E7" s="655"/>
      <c r="F7" s="655"/>
      <c r="G7" s="656" t="s">
        <v>257</v>
      </c>
    </row>
    <row r="8" spans="1:7" ht="37.5" customHeight="1">
      <c r="B8" s="654"/>
      <c r="C8" s="152"/>
      <c r="D8" s="153" t="s">
        <v>114</v>
      </c>
      <c r="E8" s="126" t="s">
        <v>115</v>
      </c>
      <c r="F8" s="126" t="s">
        <v>116</v>
      </c>
      <c r="G8" s="657"/>
    </row>
    <row r="9" spans="1:7">
      <c r="B9" s="661">
        <v>128.80000000000001</v>
      </c>
      <c r="C9" s="53" t="s">
        <v>117</v>
      </c>
      <c r="D9" s="54">
        <v>4.5999999999999996</v>
      </c>
      <c r="E9" s="663">
        <v>-4.8</v>
      </c>
      <c r="F9" s="661">
        <v>1.5</v>
      </c>
      <c r="G9" s="665">
        <v>127.7</v>
      </c>
    </row>
    <row r="10" spans="1:7">
      <c r="B10" s="662"/>
      <c r="C10" s="55" t="s">
        <v>118</v>
      </c>
      <c r="D10" s="56">
        <v>-2.2999999999999998</v>
      </c>
      <c r="E10" s="664"/>
      <c r="F10" s="662"/>
      <c r="G10" s="666"/>
    </row>
    <row r="11" spans="1:7">
      <c r="B11" s="660" t="s">
        <v>196</v>
      </c>
      <c r="C11" s="660"/>
      <c r="D11" s="660"/>
      <c r="E11" s="660"/>
      <c r="F11" s="660"/>
      <c r="G11" s="660"/>
    </row>
    <row r="12" spans="1:7" ht="16.5">
      <c r="B12" s="181" t="s">
        <v>197</v>
      </c>
      <c r="C12" s="1"/>
      <c r="D12" s="1"/>
      <c r="E12" s="1"/>
      <c r="F12" s="1"/>
      <c r="G12" s="1"/>
    </row>
  </sheetData>
  <mergeCells count="13">
    <mergeCell ref="B11:G11"/>
    <mergeCell ref="B9:B10"/>
    <mergeCell ref="E9:E10"/>
    <mergeCell ref="F9:F10"/>
    <mergeCell ref="G9:G10"/>
    <mergeCell ref="B7:B8"/>
    <mergeCell ref="C7:F7"/>
    <mergeCell ref="G7:G8"/>
    <mergeCell ref="B2:G2"/>
    <mergeCell ref="B3:G3"/>
    <mergeCell ref="B5:B6"/>
    <mergeCell ref="C5:F5"/>
    <mergeCell ref="G5:G6"/>
  </mergeCells>
  <hyperlinks>
    <hyperlink ref="A1" location="Índice!A1" display="Índic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showGridLines="0" workbookViewId="0"/>
  </sheetViews>
  <sheetFormatPr defaultRowHeight="15"/>
  <cols>
    <col min="1" max="1" width="8.28515625" customWidth="1"/>
    <col min="2" max="2" width="15.28515625" customWidth="1"/>
    <col min="20" max="20" width="17" customWidth="1"/>
  </cols>
  <sheetData>
    <row r="1" spans="1:20" ht="16.5">
      <c r="A1" s="18" t="s">
        <v>2</v>
      </c>
    </row>
    <row r="2" spans="1:20">
      <c r="B2" s="614" t="s">
        <v>830</v>
      </c>
      <c r="C2" s="614"/>
      <c r="D2" s="614"/>
      <c r="E2" s="614"/>
      <c r="F2" s="614"/>
      <c r="G2" s="614"/>
      <c r="H2" s="614"/>
      <c r="I2" s="614"/>
      <c r="J2" s="614"/>
      <c r="K2" s="614"/>
      <c r="L2" s="614"/>
      <c r="M2" s="614"/>
      <c r="N2" s="614"/>
      <c r="O2" s="614"/>
      <c r="P2" s="614"/>
      <c r="Q2" s="614"/>
      <c r="R2" s="614"/>
      <c r="S2" s="614"/>
      <c r="T2" s="614"/>
    </row>
    <row r="3" spans="1:20">
      <c r="B3" s="614" t="s">
        <v>831</v>
      </c>
      <c r="C3" s="614"/>
      <c r="D3" s="614"/>
      <c r="E3" s="614"/>
      <c r="F3" s="614"/>
      <c r="G3" s="614"/>
      <c r="H3" s="614"/>
      <c r="I3" s="614"/>
      <c r="J3" s="614"/>
      <c r="K3" s="614"/>
      <c r="L3" s="614"/>
      <c r="M3" s="614"/>
      <c r="N3" s="614"/>
      <c r="O3" s="614"/>
      <c r="P3" s="614"/>
      <c r="Q3" s="614"/>
      <c r="R3" s="614"/>
      <c r="S3" s="614"/>
      <c r="T3" s="614"/>
    </row>
    <row r="4" spans="1:20">
      <c r="B4" s="87" t="s">
        <v>151</v>
      </c>
    </row>
    <row r="5" spans="1:20" ht="18.75" customHeight="1">
      <c r="B5" s="110" t="s">
        <v>1</v>
      </c>
      <c r="C5" s="111">
        <v>2000</v>
      </c>
      <c r="D5" s="111">
        <v>2001</v>
      </c>
      <c r="E5" s="111">
        <v>2002</v>
      </c>
      <c r="F5" s="111">
        <v>2003</v>
      </c>
      <c r="G5" s="111">
        <v>2004</v>
      </c>
      <c r="H5" s="111">
        <v>2005</v>
      </c>
      <c r="I5" s="111">
        <v>2006</v>
      </c>
      <c r="J5" s="111">
        <v>2007</v>
      </c>
      <c r="K5" s="111">
        <v>2008</v>
      </c>
      <c r="L5" s="111">
        <v>2009</v>
      </c>
      <c r="M5" s="111">
        <v>2010</v>
      </c>
      <c r="N5" s="111">
        <v>2011</v>
      </c>
      <c r="O5" s="111">
        <v>2012</v>
      </c>
      <c r="P5" s="111">
        <v>2013</v>
      </c>
      <c r="Q5" s="111">
        <v>2014</v>
      </c>
      <c r="R5" s="111" t="s">
        <v>256</v>
      </c>
      <c r="S5" s="111" t="s">
        <v>257</v>
      </c>
      <c r="T5" s="113" t="s">
        <v>104</v>
      </c>
    </row>
    <row r="6" spans="1:20" ht="18.75" customHeight="1">
      <c r="B6" s="107" t="s">
        <v>119</v>
      </c>
      <c r="C6" s="48">
        <v>50.3</v>
      </c>
      <c r="D6" s="48">
        <v>53.4</v>
      </c>
      <c r="E6" s="48">
        <v>56.2</v>
      </c>
      <c r="F6" s="48">
        <v>58.7</v>
      </c>
      <c r="G6" s="85">
        <v>62</v>
      </c>
      <c r="H6" s="48">
        <v>67.400000000000006</v>
      </c>
      <c r="I6" s="48">
        <v>69.2</v>
      </c>
      <c r="J6" s="48">
        <v>68.400000000000006</v>
      </c>
      <c r="K6" s="48">
        <v>71.7</v>
      </c>
      <c r="L6" s="48">
        <v>83.6</v>
      </c>
      <c r="M6" s="48">
        <v>96.2</v>
      </c>
      <c r="N6" s="48">
        <v>111.4</v>
      </c>
      <c r="O6" s="48">
        <v>126.2</v>
      </c>
      <c r="P6" s="85">
        <v>129</v>
      </c>
      <c r="Q6" s="48">
        <v>130.19999999999999</v>
      </c>
      <c r="R6" s="48">
        <v>128.80000000000001</v>
      </c>
      <c r="S6" s="48">
        <v>127.7</v>
      </c>
      <c r="T6" s="55" t="s">
        <v>120</v>
      </c>
    </row>
    <row r="7" spans="1:20" ht="18.75" customHeight="1">
      <c r="B7" s="114" t="s">
        <v>121</v>
      </c>
      <c r="C7" s="51">
        <v>7.6</v>
      </c>
      <c r="D7" s="51">
        <v>7.6</v>
      </c>
      <c r="E7" s="57">
        <v>7</v>
      </c>
      <c r="F7" s="51">
        <v>6.5</v>
      </c>
      <c r="G7" s="51">
        <v>6.4</v>
      </c>
      <c r="H7" s="51">
        <v>6.3</v>
      </c>
      <c r="I7" s="51">
        <v>6.8</v>
      </c>
      <c r="J7" s="51">
        <v>7.1</v>
      </c>
      <c r="K7" s="51">
        <v>7.5</v>
      </c>
      <c r="L7" s="51">
        <v>7.4</v>
      </c>
      <c r="M7" s="51">
        <v>7.2</v>
      </c>
      <c r="N7" s="51">
        <v>10.1</v>
      </c>
      <c r="O7" s="51">
        <v>11.4</v>
      </c>
      <c r="P7" s="57">
        <v>10.8</v>
      </c>
      <c r="Q7" s="51">
        <v>11</v>
      </c>
      <c r="R7" s="51">
        <v>10.7</v>
      </c>
      <c r="S7" s="57">
        <v>10.3</v>
      </c>
      <c r="T7" s="115" t="s">
        <v>122</v>
      </c>
    </row>
    <row r="8" spans="1:20" ht="13.5" customHeight="1">
      <c r="B8" s="667" t="s">
        <v>196</v>
      </c>
      <c r="C8" s="667"/>
      <c r="D8" s="667"/>
      <c r="E8" s="667"/>
      <c r="F8" s="667"/>
      <c r="G8" s="667"/>
      <c r="H8" s="667"/>
      <c r="I8" s="667"/>
      <c r="J8" s="667"/>
      <c r="K8" s="667"/>
      <c r="L8" s="667"/>
      <c r="M8" s="667"/>
      <c r="N8" s="667"/>
      <c r="O8" s="667"/>
      <c r="P8" s="667"/>
      <c r="Q8" s="667"/>
      <c r="R8" s="667"/>
      <c r="S8" s="667"/>
      <c r="T8" s="667"/>
    </row>
    <row r="9" spans="1:20" ht="13.5" customHeight="1">
      <c r="B9" s="181" t="s">
        <v>197</v>
      </c>
      <c r="C9" s="1"/>
      <c r="D9" s="1"/>
      <c r="E9" s="1"/>
      <c r="F9" s="1"/>
      <c r="G9" s="1"/>
      <c r="H9" s="1"/>
      <c r="I9" s="1"/>
      <c r="J9" s="1"/>
      <c r="K9" s="1"/>
      <c r="L9" s="1"/>
      <c r="M9" s="1"/>
      <c r="N9" s="1"/>
      <c r="O9" s="1"/>
      <c r="P9" s="1"/>
      <c r="Q9" s="1"/>
      <c r="R9" s="1"/>
      <c r="S9" s="1"/>
      <c r="T9" s="1"/>
    </row>
  </sheetData>
  <mergeCells count="3">
    <mergeCell ref="B2:T2"/>
    <mergeCell ref="B3:T3"/>
    <mergeCell ref="B8:T8"/>
  </mergeCells>
  <hyperlinks>
    <hyperlink ref="A1" location="Índice!A1" display="Índic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zoomScaleNormal="100" workbookViewId="0">
      <selection activeCell="B5" sqref="B5"/>
    </sheetView>
  </sheetViews>
  <sheetFormatPr defaultRowHeight="15"/>
  <cols>
    <col min="1" max="1" width="9.140625" style="193"/>
    <col min="2" max="2" width="18.42578125" style="193" customWidth="1"/>
    <col min="3" max="6" width="16" style="193" customWidth="1"/>
    <col min="7" max="7" width="18.42578125" style="193" customWidth="1"/>
    <col min="8" max="16384" width="9.140625" style="193"/>
  </cols>
  <sheetData>
    <row r="1" spans="1:11" ht="15.75">
      <c r="A1" s="182" t="s">
        <v>2</v>
      </c>
    </row>
    <row r="3" spans="1:11" s="194" customFormat="1" ht="17.25" customHeight="1">
      <c r="B3" s="609" t="s">
        <v>828</v>
      </c>
      <c r="C3" s="609"/>
      <c r="D3" s="609"/>
      <c r="E3" s="609"/>
      <c r="F3" s="609"/>
      <c r="G3" s="609"/>
    </row>
    <row r="4" spans="1:11" s="194" customFormat="1" ht="16.5" customHeight="1">
      <c r="B4" s="609" t="s">
        <v>829</v>
      </c>
      <c r="C4" s="609"/>
      <c r="D4" s="609"/>
      <c r="E4" s="609"/>
      <c r="F4" s="609"/>
      <c r="G4" s="609"/>
    </row>
    <row r="5" spans="1:11" s="194" customFormat="1" ht="17.25" customHeight="1">
      <c r="B5" s="195" t="s">
        <v>151</v>
      </c>
      <c r="C5" s="196"/>
      <c r="D5" s="196"/>
    </row>
    <row r="6" spans="1:11">
      <c r="B6" s="197"/>
      <c r="C6" s="669" t="s">
        <v>281</v>
      </c>
      <c r="D6" s="670"/>
      <c r="E6" s="671" t="s">
        <v>282</v>
      </c>
      <c r="F6" s="672"/>
      <c r="G6" s="198"/>
      <c r="K6" s="199"/>
    </row>
    <row r="7" spans="1:11">
      <c r="B7" s="200"/>
      <c r="C7" s="201">
        <v>2013</v>
      </c>
      <c r="D7" s="202">
        <v>2014</v>
      </c>
      <c r="E7" s="202">
        <v>2015</v>
      </c>
      <c r="F7" s="203">
        <v>2016</v>
      </c>
      <c r="G7" s="204"/>
    </row>
    <row r="8" spans="1:11">
      <c r="B8" s="205" t="s">
        <v>283</v>
      </c>
      <c r="C8" s="206">
        <v>-5.2</v>
      </c>
      <c r="D8" s="206">
        <v>-3.6</v>
      </c>
      <c r="E8" s="206">
        <v>-3.2</v>
      </c>
      <c r="F8" s="206">
        <v>-2.4</v>
      </c>
      <c r="G8" s="207" t="s">
        <v>284</v>
      </c>
    </row>
    <row r="9" spans="1:11">
      <c r="B9" s="205" t="s">
        <v>285</v>
      </c>
      <c r="C9" s="208">
        <v>-5.4</v>
      </c>
      <c r="D9" s="208">
        <v>-4.4000000000000004</v>
      </c>
      <c r="E9" s="208">
        <v>-4.0999999999999996</v>
      </c>
      <c r="F9" s="208">
        <v>-3.5</v>
      </c>
      <c r="G9" s="207" t="s">
        <v>286</v>
      </c>
    </row>
    <row r="10" spans="1:11">
      <c r="B10" s="205" t="s">
        <v>287</v>
      </c>
      <c r="C10" s="206">
        <v>0.1</v>
      </c>
      <c r="D10" s="206">
        <v>0.3</v>
      </c>
      <c r="E10" s="206">
        <v>0.4</v>
      </c>
      <c r="F10" s="206">
        <v>0.4</v>
      </c>
      <c r="G10" s="207" t="s">
        <v>288</v>
      </c>
    </row>
    <row r="11" spans="1:11">
      <c r="B11" s="209" t="s">
        <v>289</v>
      </c>
      <c r="C11" s="210">
        <v>0.1</v>
      </c>
      <c r="D11" s="210">
        <v>0.5</v>
      </c>
      <c r="E11" s="210">
        <v>0.6</v>
      </c>
      <c r="F11" s="210">
        <v>0.6</v>
      </c>
      <c r="G11" s="211" t="s">
        <v>290</v>
      </c>
    </row>
    <row r="12" spans="1:11" ht="39.950000000000003" customHeight="1">
      <c r="B12" s="673" t="s">
        <v>291</v>
      </c>
      <c r="C12" s="673"/>
      <c r="D12" s="673"/>
      <c r="E12" s="673"/>
      <c r="F12" s="673"/>
      <c r="G12" s="673"/>
    </row>
    <row r="13" spans="1:11" ht="39.950000000000003" customHeight="1">
      <c r="B13" s="668" t="s">
        <v>292</v>
      </c>
      <c r="C13" s="668"/>
      <c r="D13" s="668"/>
      <c r="E13" s="668"/>
      <c r="F13" s="668"/>
      <c r="G13" s="668"/>
    </row>
    <row r="14" spans="1:11" ht="37.5" customHeight="1">
      <c r="C14" s="212"/>
      <c r="D14" s="212"/>
      <c r="E14" s="212"/>
      <c r="F14" s="212"/>
    </row>
    <row r="15" spans="1:11" ht="37.5" customHeight="1">
      <c r="C15" s="212"/>
      <c r="D15" s="212"/>
      <c r="E15" s="212"/>
      <c r="F15" s="212"/>
    </row>
    <row r="16" spans="1:11">
      <c r="C16" s="212"/>
      <c r="D16" s="212"/>
      <c r="E16" s="212"/>
      <c r="F16" s="212"/>
    </row>
    <row r="17" spans="3:6">
      <c r="C17" s="212"/>
      <c r="D17" s="212"/>
      <c r="E17" s="212"/>
      <c r="F17" s="212"/>
    </row>
    <row r="18" spans="3:6">
      <c r="C18" s="212"/>
      <c r="D18" s="212"/>
      <c r="E18" s="212"/>
      <c r="F18" s="212"/>
    </row>
    <row r="19" spans="3:6">
      <c r="C19" s="212"/>
      <c r="D19" s="212"/>
      <c r="E19" s="212"/>
      <c r="F19" s="212"/>
    </row>
  </sheetData>
  <mergeCells count="6">
    <mergeCell ref="B13:G13"/>
    <mergeCell ref="B3:G3"/>
    <mergeCell ref="B4:G4"/>
    <mergeCell ref="C6:D6"/>
    <mergeCell ref="E6:F6"/>
    <mergeCell ref="B12:G12"/>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zoomScaleNormal="100" workbookViewId="0">
      <selection activeCell="B5" sqref="B5"/>
    </sheetView>
  </sheetViews>
  <sheetFormatPr defaultRowHeight="15"/>
  <cols>
    <col min="1" max="1" width="9.140625" style="193"/>
    <col min="2" max="2" width="18.42578125" style="193" customWidth="1"/>
    <col min="3" max="6" width="16" style="193" customWidth="1"/>
    <col min="7" max="7" width="18.42578125" style="193" customWidth="1"/>
    <col min="8" max="16384" width="9.140625" style="193"/>
  </cols>
  <sheetData>
    <row r="1" spans="1:11" ht="15.75">
      <c r="A1" s="182" t="s">
        <v>2</v>
      </c>
    </row>
    <row r="3" spans="1:11" s="194" customFormat="1" ht="17.25" customHeight="1">
      <c r="B3" s="609" t="s">
        <v>826</v>
      </c>
      <c r="C3" s="609"/>
      <c r="D3" s="609"/>
      <c r="E3" s="609"/>
      <c r="F3" s="609"/>
      <c r="G3" s="609"/>
    </row>
    <row r="4" spans="1:11" s="194" customFormat="1" ht="16.5" customHeight="1">
      <c r="B4" s="609" t="s">
        <v>827</v>
      </c>
      <c r="C4" s="609"/>
      <c r="D4" s="609"/>
      <c r="E4" s="609"/>
      <c r="F4" s="609"/>
      <c r="G4" s="609"/>
    </row>
    <row r="5" spans="1:11" s="194" customFormat="1" ht="17.25" customHeight="1">
      <c r="B5" s="195" t="s">
        <v>151</v>
      </c>
      <c r="C5" s="196"/>
      <c r="D5" s="196"/>
    </row>
    <row r="6" spans="1:11">
      <c r="B6" s="197"/>
      <c r="C6" s="669" t="s">
        <v>281</v>
      </c>
      <c r="D6" s="670"/>
      <c r="E6" s="671" t="s">
        <v>282</v>
      </c>
      <c r="F6" s="672"/>
      <c r="G6" s="198"/>
      <c r="K6" s="199"/>
    </row>
    <row r="7" spans="1:11">
      <c r="B7" s="200"/>
      <c r="C7" s="201">
        <v>2013</v>
      </c>
      <c r="D7" s="202">
        <v>2014</v>
      </c>
      <c r="E7" s="202">
        <v>2015</v>
      </c>
      <c r="F7" s="203">
        <v>2016</v>
      </c>
      <c r="G7" s="204"/>
    </row>
    <row r="8" spans="1:11">
      <c r="B8" s="205" t="s">
        <v>283</v>
      </c>
      <c r="C8" s="206">
        <v>0.4</v>
      </c>
      <c r="D8" s="206">
        <v>1.6</v>
      </c>
      <c r="E8" s="206">
        <v>0.5</v>
      </c>
      <c r="F8" s="206">
        <v>0.7</v>
      </c>
      <c r="G8" s="207" t="s">
        <v>284</v>
      </c>
    </row>
    <row r="9" spans="1:11">
      <c r="B9" s="205" t="s">
        <v>285</v>
      </c>
      <c r="C9" s="208">
        <v>0.9</v>
      </c>
      <c r="D9" s="208">
        <v>1</v>
      </c>
      <c r="E9" s="208">
        <v>0.3</v>
      </c>
      <c r="F9" s="208">
        <v>0.6</v>
      </c>
      <c r="G9" s="207" t="s">
        <v>286</v>
      </c>
    </row>
    <row r="10" spans="1:11">
      <c r="B10" s="205" t="s">
        <v>287</v>
      </c>
      <c r="C10" s="206">
        <v>-0.3</v>
      </c>
      <c r="D10" s="206">
        <v>0.2</v>
      </c>
      <c r="E10" s="206">
        <v>0.1</v>
      </c>
      <c r="F10" s="206">
        <v>0.1</v>
      </c>
      <c r="G10" s="207" t="s">
        <v>288</v>
      </c>
    </row>
    <row r="11" spans="1:11">
      <c r="B11" s="209" t="s">
        <v>289</v>
      </c>
      <c r="C11" s="210">
        <v>-0.1</v>
      </c>
      <c r="D11" s="210">
        <v>0.4</v>
      </c>
      <c r="E11" s="210">
        <v>0.1</v>
      </c>
      <c r="F11" s="210">
        <v>0.1</v>
      </c>
      <c r="G11" s="211" t="s">
        <v>290</v>
      </c>
    </row>
    <row r="12" spans="1:11" ht="39.950000000000003" customHeight="1">
      <c r="B12" s="673" t="s">
        <v>291</v>
      </c>
      <c r="C12" s="673"/>
      <c r="D12" s="673"/>
      <c r="E12" s="673"/>
      <c r="F12" s="673"/>
      <c r="G12" s="673"/>
    </row>
    <row r="13" spans="1:11" ht="39.950000000000003" customHeight="1">
      <c r="B13" s="668" t="s">
        <v>292</v>
      </c>
      <c r="C13" s="668"/>
      <c r="D13" s="668"/>
      <c r="E13" s="668"/>
      <c r="F13" s="668"/>
      <c r="G13" s="668"/>
    </row>
    <row r="14" spans="1:11" ht="37.5" customHeight="1">
      <c r="C14" s="212"/>
      <c r="D14" s="212"/>
      <c r="E14" s="212"/>
      <c r="F14" s="212"/>
    </row>
    <row r="15" spans="1:11" ht="37.5" customHeight="1">
      <c r="C15" s="212"/>
      <c r="D15" s="212"/>
      <c r="E15" s="212"/>
      <c r="F15" s="212"/>
    </row>
    <row r="16" spans="1:11">
      <c r="C16" s="212"/>
      <c r="D16" s="212"/>
      <c r="E16" s="212"/>
      <c r="F16" s="212"/>
    </row>
    <row r="17" spans="3:6">
      <c r="C17" s="212"/>
      <c r="D17" s="212"/>
      <c r="E17" s="212"/>
      <c r="F17" s="212"/>
    </row>
    <row r="18" spans="3:6">
      <c r="C18" s="212"/>
      <c r="D18" s="212"/>
      <c r="E18" s="212"/>
      <c r="F18" s="212"/>
    </row>
  </sheetData>
  <mergeCells count="6">
    <mergeCell ref="B13:G13"/>
    <mergeCell ref="B3:G3"/>
    <mergeCell ref="B4:G4"/>
    <mergeCell ref="C6:D6"/>
    <mergeCell ref="E6:F6"/>
    <mergeCell ref="B12:G12"/>
  </mergeCells>
  <hyperlinks>
    <hyperlink ref="A2:B2" location="ÍND!A1" display="ÍNDICE"/>
    <hyperlink ref="A1" location="Índice!A1" display="Índice"/>
  </hyperlinks>
  <printOptions horizontalCentered="1"/>
  <pageMargins left="0.31496062992125984" right="0.31496062992125984" top="0.59055118110236227" bottom="0.27559055118110237"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showGridLines="0" workbookViewId="0">
      <selection activeCell="B37" sqref="B37"/>
    </sheetView>
  </sheetViews>
  <sheetFormatPr defaultRowHeight="15"/>
  <cols>
    <col min="2" max="2" width="18" customWidth="1"/>
    <col min="3" max="3" width="3.85546875" customWidth="1"/>
    <col min="4" max="4" width="18" customWidth="1"/>
    <col min="5" max="5" width="3.85546875" customWidth="1"/>
    <col min="6" max="6" width="18" customWidth="1"/>
    <col min="7" max="7" width="3.85546875" customWidth="1"/>
    <col min="8" max="8" width="18" customWidth="1"/>
  </cols>
  <sheetData>
    <row r="1" spans="1:9" ht="15.75">
      <c r="A1" s="182" t="s">
        <v>2</v>
      </c>
    </row>
    <row r="2" spans="1:9" ht="15" customHeight="1">
      <c r="B2" s="609" t="s">
        <v>590</v>
      </c>
      <c r="C2" s="609"/>
      <c r="D2" s="609"/>
      <c r="E2" s="609"/>
      <c r="F2" s="609"/>
      <c r="G2" s="609"/>
      <c r="H2" s="609"/>
    </row>
    <row r="3" spans="1:9" ht="15" customHeight="1">
      <c r="B3" s="609" t="s">
        <v>593</v>
      </c>
      <c r="C3" s="609"/>
      <c r="D3" s="609"/>
      <c r="E3" s="609"/>
      <c r="F3" s="609"/>
      <c r="G3" s="609"/>
      <c r="H3" s="609"/>
    </row>
    <row r="4" spans="1:9" ht="16.5">
      <c r="B4" s="195" t="s">
        <v>151</v>
      </c>
      <c r="C4" s="196"/>
      <c r="D4" s="195"/>
      <c r="E4" s="194"/>
      <c r="F4" s="194"/>
    </row>
    <row r="5" spans="1:9">
      <c r="B5" s="610">
        <v>2015</v>
      </c>
      <c r="C5" s="610"/>
      <c r="D5" s="610"/>
      <c r="F5" s="610">
        <v>2016</v>
      </c>
      <c r="G5" s="610"/>
      <c r="H5" s="610"/>
    </row>
    <row r="6" spans="1:9">
      <c r="B6" s="5" t="s">
        <v>450</v>
      </c>
      <c r="C6" s="383">
        <v>1.8</v>
      </c>
      <c r="D6" s="5" t="s">
        <v>450</v>
      </c>
      <c r="F6" s="5" t="s">
        <v>451</v>
      </c>
      <c r="G6" s="383">
        <v>0.8</v>
      </c>
      <c r="H6" s="5" t="s">
        <v>452</v>
      </c>
      <c r="I6" s="4"/>
    </row>
    <row r="7" spans="1:9">
      <c r="B7" s="5" t="s">
        <v>451</v>
      </c>
      <c r="C7" s="383">
        <v>0.5</v>
      </c>
      <c r="D7" s="5" t="s">
        <v>452</v>
      </c>
      <c r="F7" s="5" t="s">
        <v>453</v>
      </c>
      <c r="G7" s="383">
        <v>0.5</v>
      </c>
      <c r="H7" s="5" t="s">
        <v>454</v>
      </c>
      <c r="I7" s="4"/>
    </row>
    <row r="8" spans="1:9">
      <c r="B8" s="5" t="s">
        <v>455</v>
      </c>
      <c r="C8" s="383">
        <v>0</v>
      </c>
      <c r="D8" s="5" t="s">
        <v>456</v>
      </c>
      <c r="F8" s="5" t="s">
        <v>450</v>
      </c>
      <c r="G8" s="383">
        <v>0.4</v>
      </c>
      <c r="H8" s="5" t="s">
        <v>450</v>
      </c>
      <c r="I8" s="4"/>
    </row>
    <row r="9" spans="1:9">
      <c r="B9" s="5" t="s">
        <v>453</v>
      </c>
      <c r="C9" s="384">
        <v>0</v>
      </c>
      <c r="D9" s="5" t="s">
        <v>454</v>
      </c>
      <c r="F9" s="5" t="s">
        <v>457</v>
      </c>
      <c r="G9" s="383">
        <v>0.4</v>
      </c>
      <c r="H9" s="5" t="s">
        <v>457</v>
      </c>
      <c r="I9" s="4"/>
    </row>
    <row r="10" spans="1:9">
      <c r="B10" s="5" t="s">
        <v>458</v>
      </c>
      <c r="C10" s="383">
        <v>-0.1</v>
      </c>
      <c r="D10" s="5" t="s">
        <v>459</v>
      </c>
      <c r="F10" s="5" t="s">
        <v>455</v>
      </c>
      <c r="G10" s="383">
        <v>0</v>
      </c>
      <c r="H10" s="5" t="s">
        <v>456</v>
      </c>
      <c r="I10" s="4"/>
    </row>
    <row r="11" spans="1:9">
      <c r="B11" s="56" t="s">
        <v>457</v>
      </c>
      <c r="C11" s="385">
        <v>-0.3</v>
      </c>
      <c r="D11" s="56" t="s">
        <v>457</v>
      </c>
      <c r="F11" s="56" t="s">
        <v>458</v>
      </c>
      <c r="G11" s="385">
        <v>-0.1</v>
      </c>
      <c r="H11" s="56" t="s">
        <v>459</v>
      </c>
      <c r="I11" s="4"/>
    </row>
    <row r="12" spans="1:9">
      <c r="B12" s="56" t="s">
        <v>460</v>
      </c>
      <c r="C12" s="385">
        <v>1.9</v>
      </c>
      <c r="D12" s="56" t="s">
        <v>461</v>
      </c>
      <c r="F12" s="56" t="s">
        <v>460</v>
      </c>
      <c r="G12" s="385">
        <v>2</v>
      </c>
      <c r="H12" s="56" t="s">
        <v>461</v>
      </c>
      <c r="I12" s="4"/>
    </row>
    <row r="13" spans="1:9">
      <c r="B13" s="181" t="s">
        <v>445</v>
      </c>
      <c r="D13" s="181"/>
    </row>
    <row r="14" spans="1:9">
      <c r="B14" s="181" t="s">
        <v>446</v>
      </c>
      <c r="D14" s="181"/>
    </row>
  </sheetData>
  <mergeCells count="4">
    <mergeCell ref="B2:H2"/>
    <mergeCell ref="B3:H3"/>
    <mergeCell ref="B5:D5"/>
    <mergeCell ref="F5:H5"/>
  </mergeCells>
  <hyperlinks>
    <hyperlink ref="A1" location="Índice!A1" display="Índic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showGridLines="0" workbookViewId="0">
      <selection activeCell="J31" sqref="J31"/>
    </sheetView>
  </sheetViews>
  <sheetFormatPr defaultRowHeight="15"/>
  <cols>
    <col min="2" max="2" width="33.28515625" customWidth="1"/>
    <col min="3" max="9" width="6.5703125" customWidth="1"/>
    <col min="10" max="10" width="38" bestFit="1" customWidth="1"/>
  </cols>
  <sheetData>
    <row r="1" spans="1:24" ht="15.75">
      <c r="A1" s="182" t="s">
        <v>2</v>
      </c>
    </row>
    <row r="2" spans="1:24" ht="15" customHeight="1">
      <c r="B2" s="614" t="s">
        <v>464</v>
      </c>
      <c r="C2" s="614"/>
      <c r="D2" s="614"/>
      <c r="E2" s="614"/>
      <c r="F2" s="614"/>
      <c r="G2" s="614"/>
      <c r="H2" s="614"/>
      <c r="I2" s="614"/>
      <c r="J2" s="614"/>
    </row>
    <row r="3" spans="1:24" ht="15" customHeight="1">
      <c r="B3" s="614" t="s">
        <v>465</v>
      </c>
      <c r="C3" s="614"/>
      <c r="D3" s="614"/>
      <c r="E3" s="614"/>
      <c r="F3" s="614"/>
      <c r="G3" s="614"/>
      <c r="H3" s="614"/>
      <c r="I3" s="614"/>
      <c r="J3" s="614"/>
    </row>
    <row r="4" spans="1:24">
      <c r="B4" s="87" t="s">
        <v>151</v>
      </c>
    </row>
    <row r="5" spans="1:24" s="5" customFormat="1" ht="12.75">
      <c r="B5" s="391"/>
      <c r="C5" s="392">
        <v>2014</v>
      </c>
      <c r="D5" s="675">
        <v>2015</v>
      </c>
      <c r="E5" s="676"/>
      <c r="F5" s="677"/>
      <c r="G5" s="676">
        <v>2016</v>
      </c>
      <c r="H5" s="676"/>
      <c r="I5" s="676"/>
      <c r="J5" s="393" t="s">
        <v>123</v>
      </c>
    </row>
    <row r="6" spans="1:24" s="5" customFormat="1" ht="12.75">
      <c r="B6" s="391"/>
      <c r="C6" s="394" t="s">
        <v>466</v>
      </c>
      <c r="D6" s="395" t="s">
        <v>467</v>
      </c>
      <c r="E6" s="392" t="s">
        <v>468</v>
      </c>
      <c r="F6" s="392" t="s">
        <v>469</v>
      </c>
      <c r="G6" s="392" t="s">
        <v>467</v>
      </c>
      <c r="H6" s="392" t="s">
        <v>468</v>
      </c>
      <c r="I6" s="348" t="s">
        <v>469</v>
      </c>
      <c r="J6" s="393" t="s">
        <v>470</v>
      </c>
    </row>
    <row r="7" spans="1:24" s="5" customFormat="1" ht="12.75">
      <c r="B7" s="391" t="s">
        <v>133</v>
      </c>
      <c r="C7" s="392">
        <v>2014</v>
      </c>
      <c r="D7" s="678">
        <v>2015</v>
      </c>
      <c r="E7" s="679"/>
      <c r="F7" s="680"/>
      <c r="G7" s="679">
        <v>2016</v>
      </c>
      <c r="H7" s="679"/>
      <c r="I7" s="679"/>
      <c r="J7" s="396"/>
    </row>
    <row r="8" spans="1:24" s="5" customFormat="1" ht="12.75">
      <c r="B8" s="391" t="s">
        <v>471</v>
      </c>
      <c r="C8" s="392" t="s">
        <v>472</v>
      </c>
      <c r="D8" s="395" t="s">
        <v>473</v>
      </c>
      <c r="E8" s="392" t="s">
        <v>474</v>
      </c>
      <c r="F8" s="392" t="s">
        <v>475</v>
      </c>
      <c r="G8" s="392" t="s">
        <v>473</v>
      </c>
      <c r="H8" s="392" t="s">
        <v>474</v>
      </c>
      <c r="I8" s="348" t="s">
        <v>475</v>
      </c>
      <c r="J8" s="396"/>
    </row>
    <row r="9" spans="1:24" s="5" customFormat="1" ht="12.75">
      <c r="A9" s="397"/>
      <c r="B9" s="398" t="s">
        <v>476</v>
      </c>
      <c r="C9" s="399" t="s">
        <v>477</v>
      </c>
      <c r="D9" s="400" t="s">
        <v>477</v>
      </c>
      <c r="E9" s="400" t="s">
        <v>477</v>
      </c>
      <c r="F9" s="399" t="s">
        <v>477</v>
      </c>
      <c r="G9" s="400" t="s">
        <v>477</v>
      </c>
      <c r="H9" s="400" t="s">
        <v>477</v>
      </c>
      <c r="I9" s="400" t="s">
        <v>477</v>
      </c>
      <c r="J9" s="398" t="s">
        <v>478</v>
      </c>
    </row>
    <row r="10" spans="1:24" s="5" customFormat="1">
      <c r="A10" s="397"/>
      <c r="B10" s="401" t="s">
        <v>460</v>
      </c>
      <c r="C10" s="402">
        <v>0.9</v>
      </c>
      <c r="D10" s="403">
        <v>1.5</v>
      </c>
      <c r="E10" s="403">
        <v>1.5</v>
      </c>
      <c r="F10" s="402">
        <v>0</v>
      </c>
      <c r="G10" s="403">
        <v>2.1</v>
      </c>
      <c r="H10" s="403">
        <v>1.8</v>
      </c>
      <c r="I10" s="403">
        <v>-0.3</v>
      </c>
      <c r="J10" s="401" t="s">
        <v>461</v>
      </c>
      <c r="L10" s="4"/>
      <c r="M10" s="4"/>
      <c r="N10" s="4"/>
      <c r="O10" s="4"/>
      <c r="P10" s="4"/>
      <c r="Q10" s="4"/>
      <c r="R10" s="4"/>
      <c r="S10" s="4"/>
      <c r="T10" s="4"/>
      <c r="U10" s="4"/>
      <c r="V10" s="4"/>
      <c r="W10" s="4"/>
      <c r="X10" s="4"/>
    </row>
    <row r="11" spans="1:24" s="5" customFormat="1">
      <c r="A11" s="397"/>
      <c r="B11" s="404" t="s">
        <v>479</v>
      </c>
      <c r="C11" s="405">
        <v>2.2999999999999998</v>
      </c>
      <c r="D11" s="406">
        <v>2.6</v>
      </c>
      <c r="E11" s="406">
        <v>2.6</v>
      </c>
      <c r="F11" s="405">
        <v>0</v>
      </c>
      <c r="G11" s="406">
        <v>2.6</v>
      </c>
      <c r="H11" s="406">
        <v>2.4</v>
      </c>
      <c r="I11" s="406">
        <v>-0.2</v>
      </c>
      <c r="J11" s="404" t="s">
        <v>480</v>
      </c>
      <c r="L11" s="4"/>
      <c r="M11" s="4"/>
      <c r="N11" s="4"/>
    </row>
    <row r="12" spans="1:24" s="5" customFormat="1">
      <c r="A12" s="397"/>
      <c r="B12" s="404" t="s">
        <v>481</v>
      </c>
      <c r="C12" s="405">
        <v>-0.5</v>
      </c>
      <c r="D12" s="406">
        <v>0.2</v>
      </c>
      <c r="E12" s="406">
        <v>0.1</v>
      </c>
      <c r="F12" s="405">
        <v>-0.1</v>
      </c>
      <c r="G12" s="406">
        <v>0</v>
      </c>
      <c r="H12" s="406">
        <v>0.2</v>
      </c>
      <c r="I12" s="406">
        <v>0.2</v>
      </c>
      <c r="J12" s="404" t="s">
        <v>482</v>
      </c>
      <c r="L12" s="4"/>
      <c r="M12" s="4"/>
      <c r="N12" s="4"/>
    </row>
    <row r="13" spans="1:24" s="5" customFormat="1">
      <c r="A13" s="397"/>
      <c r="B13" s="404" t="s">
        <v>483</v>
      </c>
      <c r="C13" s="405">
        <v>2.8</v>
      </c>
      <c r="D13" s="406">
        <v>4.3</v>
      </c>
      <c r="E13" s="406">
        <v>4.3</v>
      </c>
      <c r="F13" s="405">
        <v>0</v>
      </c>
      <c r="G13" s="406">
        <v>4.9000000000000004</v>
      </c>
      <c r="H13" s="406">
        <v>4.9000000000000004</v>
      </c>
      <c r="I13" s="406">
        <v>0</v>
      </c>
      <c r="J13" s="404" t="s">
        <v>484</v>
      </c>
      <c r="L13" s="4"/>
      <c r="M13" s="4"/>
      <c r="N13" s="4"/>
    </row>
    <row r="14" spans="1:24" s="5" customFormat="1">
      <c r="A14" s="397"/>
      <c r="B14" s="404" t="s">
        <v>485</v>
      </c>
      <c r="C14" s="405">
        <v>3.9</v>
      </c>
      <c r="D14" s="406">
        <v>5.9</v>
      </c>
      <c r="E14" s="406">
        <v>5.0999999999999996</v>
      </c>
      <c r="F14" s="405">
        <v>-0.8</v>
      </c>
      <c r="G14" s="406">
        <v>4.9000000000000004</v>
      </c>
      <c r="H14" s="406">
        <v>4.3</v>
      </c>
      <c r="I14" s="406">
        <v>-0.6</v>
      </c>
      <c r="J14" s="404" t="s">
        <v>486</v>
      </c>
      <c r="L14" s="4"/>
      <c r="M14" s="4"/>
      <c r="N14" s="4"/>
    </row>
    <row r="15" spans="1:24" s="5" customFormat="1">
      <c r="A15" s="397"/>
      <c r="B15" s="404" t="s">
        <v>487</v>
      </c>
      <c r="C15" s="405">
        <v>7.2</v>
      </c>
      <c r="D15" s="406">
        <v>7.6</v>
      </c>
      <c r="E15" s="406">
        <v>6.9</v>
      </c>
      <c r="F15" s="405">
        <v>-0.7</v>
      </c>
      <c r="G15" s="406">
        <v>5.9</v>
      </c>
      <c r="H15" s="406">
        <v>5.5</v>
      </c>
      <c r="I15" s="406">
        <v>-0.4</v>
      </c>
      <c r="J15" s="404" t="s">
        <v>488</v>
      </c>
      <c r="L15" s="4"/>
      <c r="M15" s="4"/>
      <c r="N15" s="4"/>
    </row>
    <row r="16" spans="1:24" s="5" customFormat="1">
      <c r="A16" s="397"/>
      <c r="B16" s="398" t="s">
        <v>489</v>
      </c>
      <c r="C16" s="407"/>
      <c r="D16" s="408"/>
      <c r="E16" s="408"/>
      <c r="F16" s="407"/>
      <c r="G16" s="408"/>
      <c r="H16" s="408"/>
      <c r="I16" s="408"/>
      <c r="J16" s="398" t="s">
        <v>490</v>
      </c>
      <c r="L16" s="4"/>
      <c r="M16" s="4"/>
      <c r="N16" s="4"/>
    </row>
    <row r="17" spans="1:14" s="5" customFormat="1">
      <c r="A17" s="397"/>
      <c r="B17" s="401" t="s">
        <v>491</v>
      </c>
      <c r="C17" s="402">
        <v>2.2000000000000002</v>
      </c>
      <c r="D17" s="403">
        <v>2.2000000000000002</v>
      </c>
      <c r="E17" s="403">
        <v>2.2000000000000002</v>
      </c>
      <c r="F17" s="402">
        <v>0</v>
      </c>
      <c r="G17" s="403">
        <v>2.4</v>
      </c>
      <c r="H17" s="403">
        <v>2.2000000000000002</v>
      </c>
      <c r="I17" s="403">
        <v>-0.2</v>
      </c>
      <c r="J17" s="401" t="s">
        <v>492</v>
      </c>
      <c r="L17" s="4"/>
      <c r="M17" s="4"/>
      <c r="N17" s="4"/>
    </row>
    <row r="18" spans="1:14" s="5" customFormat="1">
      <c r="A18" s="397"/>
      <c r="B18" s="409" t="s">
        <v>493</v>
      </c>
      <c r="C18" s="410">
        <v>-1.2</v>
      </c>
      <c r="D18" s="411">
        <v>-0.7</v>
      </c>
      <c r="E18" s="411">
        <v>-0.7</v>
      </c>
      <c r="F18" s="410">
        <v>0</v>
      </c>
      <c r="G18" s="411">
        <v>-0.3</v>
      </c>
      <c r="H18" s="411">
        <v>-0.4</v>
      </c>
      <c r="I18" s="411">
        <v>-0.1</v>
      </c>
      <c r="J18" s="409" t="s">
        <v>494</v>
      </c>
      <c r="L18" s="4"/>
      <c r="M18" s="4"/>
      <c r="N18" s="4"/>
    </row>
    <row r="19" spans="1:14" s="5" customFormat="1">
      <c r="A19" s="397"/>
      <c r="B19" s="398" t="s">
        <v>495</v>
      </c>
      <c r="C19" s="407"/>
      <c r="D19" s="408"/>
      <c r="E19" s="408"/>
      <c r="F19" s="407"/>
      <c r="G19" s="408"/>
      <c r="H19" s="408"/>
      <c r="I19" s="408"/>
      <c r="J19" s="398" t="s">
        <v>496</v>
      </c>
      <c r="L19" s="4"/>
      <c r="M19" s="4"/>
      <c r="N19" s="4"/>
    </row>
    <row r="20" spans="1:14" s="5" customFormat="1">
      <c r="A20" s="397"/>
      <c r="B20" s="401" t="s">
        <v>497</v>
      </c>
      <c r="C20" s="402">
        <v>1</v>
      </c>
      <c r="D20" s="403">
        <v>1.9</v>
      </c>
      <c r="E20" s="403">
        <v>1.9</v>
      </c>
      <c r="F20" s="402">
        <v>0</v>
      </c>
      <c r="G20" s="403">
        <v>2</v>
      </c>
      <c r="H20" s="403">
        <v>2</v>
      </c>
      <c r="I20" s="403">
        <v>0.1</v>
      </c>
      <c r="J20" s="401" t="s">
        <v>498</v>
      </c>
      <c r="L20" s="4"/>
      <c r="M20" s="4"/>
      <c r="N20" s="4"/>
    </row>
    <row r="21" spans="1:14" s="5" customFormat="1">
      <c r="A21" s="397"/>
      <c r="B21" s="404" t="s">
        <v>499</v>
      </c>
      <c r="C21" s="405">
        <v>0.6</v>
      </c>
      <c r="D21" s="406">
        <v>0.6</v>
      </c>
      <c r="E21" s="406">
        <v>0.7</v>
      </c>
      <c r="F21" s="405">
        <v>0.1</v>
      </c>
      <c r="G21" s="406">
        <v>1.4</v>
      </c>
      <c r="H21" s="406">
        <v>1.2</v>
      </c>
      <c r="I21" s="406">
        <v>-0.2</v>
      </c>
      <c r="J21" s="404" t="s">
        <v>500</v>
      </c>
      <c r="L21" s="4"/>
      <c r="M21" s="4"/>
      <c r="N21" s="4"/>
    </row>
    <row r="22" spans="1:14" s="5" customFormat="1">
      <c r="A22" s="397"/>
      <c r="B22" s="404" t="s">
        <v>501</v>
      </c>
      <c r="C22" s="405">
        <v>-0.6</v>
      </c>
      <c r="D22" s="406">
        <v>0.1</v>
      </c>
      <c r="E22" s="406">
        <v>-0.2</v>
      </c>
      <c r="F22" s="405">
        <v>-0.3</v>
      </c>
      <c r="G22" s="406">
        <v>2.1</v>
      </c>
      <c r="H22" s="406">
        <v>2.8</v>
      </c>
      <c r="I22" s="406">
        <v>0.7</v>
      </c>
      <c r="J22" s="404" t="s">
        <v>502</v>
      </c>
      <c r="L22" s="4"/>
      <c r="M22" s="4"/>
      <c r="N22" s="4"/>
    </row>
    <row r="23" spans="1:14" s="5" customFormat="1">
      <c r="A23" s="397"/>
      <c r="B23" s="404" t="s">
        <v>503</v>
      </c>
      <c r="C23" s="405">
        <v>-0.2</v>
      </c>
      <c r="D23" s="406">
        <v>0.4</v>
      </c>
      <c r="E23" s="406">
        <v>0.4</v>
      </c>
      <c r="F23" s="405">
        <v>0.1</v>
      </c>
      <c r="G23" s="406">
        <v>0.9</v>
      </c>
      <c r="H23" s="406">
        <v>0.2</v>
      </c>
      <c r="I23" s="406">
        <v>-0.6</v>
      </c>
      <c r="J23" s="404" t="s">
        <v>504</v>
      </c>
      <c r="L23" s="4"/>
      <c r="M23" s="4"/>
      <c r="N23" s="4"/>
    </row>
    <row r="24" spans="1:14" s="5" customFormat="1">
      <c r="A24" s="397"/>
      <c r="B24" s="404" t="s">
        <v>505</v>
      </c>
      <c r="C24" s="405">
        <v>-0.7</v>
      </c>
      <c r="D24" s="406">
        <v>-1</v>
      </c>
      <c r="E24" s="406">
        <v>-0.8</v>
      </c>
      <c r="F24" s="405">
        <v>0.1</v>
      </c>
      <c r="G24" s="406">
        <v>1.4</v>
      </c>
      <c r="H24" s="406">
        <v>1</v>
      </c>
      <c r="I24" s="406">
        <v>-0.3</v>
      </c>
      <c r="J24" s="404" t="s">
        <v>506</v>
      </c>
      <c r="L24" s="4"/>
      <c r="M24" s="4"/>
      <c r="N24" s="4"/>
    </row>
    <row r="25" spans="1:14" s="5" customFormat="1">
      <c r="A25" s="397"/>
      <c r="B25" s="404" t="s">
        <v>507</v>
      </c>
      <c r="C25" s="412">
        <v>-2.1</v>
      </c>
      <c r="D25" s="413">
        <v>-4</v>
      </c>
      <c r="E25" s="413">
        <v>-4.0999999999999996</v>
      </c>
      <c r="F25" s="412">
        <v>-0.1</v>
      </c>
      <c r="G25" s="413">
        <v>0.3</v>
      </c>
      <c r="H25" s="413">
        <v>-0.6</v>
      </c>
      <c r="I25" s="413">
        <v>-0.9</v>
      </c>
      <c r="J25" s="404" t="s">
        <v>508</v>
      </c>
      <c r="L25" s="4"/>
      <c r="M25" s="4"/>
      <c r="N25" s="4"/>
    </row>
    <row r="26" spans="1:14" s="5" customFormat="1">
      <c r="A26" s="397"/>
      <c r="B26" s="414" t="s">
        <v>509</v>
      </c>
      <c r="C26" s="415">
        <v>-0.2</v>
      </c>
      <c r="D26" s="416">
        <v>0.6</v>
      </c>
      <c r="E26" s="416">
        <v>0.5</v>
      </c>
      <c r="F26" s="415">
        <v>-0.1</v>
      </c>
      <c r="G26" s="416">
        <v>1.4</v>
      </c>
      <c r="H26" s="416">
        <v>1.2</v>
      </c>
      <c r="I26" s="416">
        <v>-0.2</v>
      </c>
      <c r="J26" s="414" t="s">
        <v>510</v>
      </c>
      <c r="L26" s="4"/>
      <c r="M26" s="4"/>
      <c r="N26" s="4"/>
    </row>
    <row r="27" spans="1:14" s="5" customFormat="1">
      <c r="A27" s="397"/>
      <c r="B27" s="398" t="s">
        <v>511</v>
      </c>
      <c r="C27" s="407"/>
      <c r="D27" s="408"/>
      <c r="E27" s="408"/>
      <c r="F27" s="407"/>
      <c r="G27" s="408"/>
      <c r="H27" s="408"/>
      <c r="I27" s="408"/>
      <c r="J27" s="398" t="s">
        <v>512</v>
      </c>
      <c r="L27" s="4"/>
      <c r="M27" s="4"/>
      <c r="N27" s="4"/>
    </row>
    <row r="28" spans="1:14" s="5" customFormat="1">
      <c r="A28" s="397"/>
      <c r="B28" s="401" t="s">
        <v>513</v>
      </c>
      <c r="C28" s="402">
        <v>13.9</v>
      </c>
      <c r="D28" s="403">
        <v>12.3</v>
      </c>
      <c r="E28" s="403">
        <v>12.3</v>
      </c>
      <c r="F28" s="402">
        <v>0</v>
      </c>
      <c r="G28" s="403">
        <v>11.2</v>
      </c>
      <c r="H28" s="403">
        <v>11.3</v>
      </c>
      <c r="I28" s="403">
        <v>0</v>
      </c>
      <c r="J28" s="401" t="s">
        <v>514</v>
      </c>
      <c r="L28" s="4"/>
      <c r="M28" s="4"/>
      <c r="N28" s="4"/>
    </row>
    <row r="29" spans="1:14" s="5" customFormat="1">
      <c r="A29" s="397"/>
      <c r="B29" s="404" t="s">
        <v>515</v>
      </c>
      <c r="C29" s="405">
        <v>1.4</v>
      </c>
      <c r="D29" s="406">
        <v>1.1000000000000001</v>
      </c>
      <c r="E29" s="406">
        <v>1.1000000000000001</v>
      </c>
      <c r="F29" s="405">
        <v>0</v>
      </c>
      <c r="G29" s="406">
        <v>1</v>
      </c>
      <c r="H29" s="406">
        <v>0.8</v>
      </c>
      <c r="I29" s="406">
        <v>-0.2</v>
      </c>
      <c r="J29" s="404" t="s">
        <v>516</v>
      </c>
      <c r="L29" s="4"/>
      <c r="M29" s="4"/>
      <c r="N29" s="4"/>
    </row>
    <row r="30" spans="1:14" s="5" customFormat="1">
      <c r="A30" s="397"/>
      <c r="B30" s="417" t="s">
        <v>517</v>
      </c>
      <c r="C30" s="418">
        <v>0.9</v>
      </c>
      <c r="D30" s="419">
        <v>0.4</v>
      </c>
      <c r="E30" s="419">
        <v>1.3</v>
      </c>
      <c r="F30" s="418">
        <v>0.8</v>
      </c>
      <c r="G30" s="419">
        <v>2.1</v>
      </c>
      <c r="H30" s="419">
        <v>2</v>
      </c>
      <c r="I30" s="419">
        <v>-0.1</v>
      </c>
      <c r="J30" s="417" t="s">
        <v>518</v>
      </c>
      <c r="L30" s="4"/>
      <c r="M30" s="4"/>
      <c r="N30" s="4"/>
    </row>
    <row r="31" spans="1:14" s="5" customFormat="1">
      <c r="B31" s="417" t="s">
        <v>519</v>
      </c>
      <c r="C31" s="418">
        <v>-0.5</v>
      </c>
      <c r="D31" s="419">
        <v>0.4</v>
      </c>
      <c r="E31" s="419">
        <v>0.4</v>
      </c>
      <c r="F31" s="418">
        <v>0</v>
      </c>
      <c r="G31" s="419">
        <v>1.1000000000000001</v>
      </c>
      <c r="H31" s="419">
        <v>1</v>
      </c>
      <c r="I31" s="419">
        <v>-0.1</v>
      </c>
      <c r="J31" s="417" t="s">
        <v>520</v>
      </c>
      <c r="L31" s="4"/>
      <c r="M31" s="4"/>
      <c r="N31" s="4"/>
    </row>
    <row r="32" spans="1:14" s="5" customFormat="1">
      <c r="B32" s="398" t="s">
        <v>521</v>
      </c>
      <c r="C32" s="407"/>
      <c r="D32" s="408"/>
      <c r="E32" s="408"/>
      <c r="F32" s="407"/>
      <c r="G32" s="408"/>
      <c r="H32" s="408"/>
      <c r="I32" s="408"/>
      <c r="J32" s="398" t="s">
        <v>522</v>
      </c>
      <c r="L32" s="4"/>
      <c r="M32" s="4"/>
      <c r="N32" s="4"/>
    </row>
    <row r="33" spans="2:14" s="5" customFormat="1">
      <c r="B33" s="420" t="s">
        <v>523</v>
      </c>
      <c r="C33" s="421">
        <v>1.7</v>
      </c>
      <c r="D33" s="422">
        <v>1.8</v>
      </c>
      <c r="E33" s="422">
        <v>2</v>
      </c>
      <c r="F33" s="421">
        <v>0.2</v>
      </c>
      <c r="G33" s="422">
        <v>2.2000000000000002</v>
      </c>
      <c r="H33" s="422">
        <v>2.2000000000000002</v>
      </c>
      <c r="I33" s="422">
        <v>0</v>
      </c>
      <c r="J33" s="420" t="s">
        <v>524</v>
      </c>
      <c r="L33" s="4"/>
      <c r="M33" s="4"/>
      <c r="N33" s="4"/>
    </row>
    <row r="34" spans="2:14" s="5" customFormat="1">
      <c r="B34" s="423" t="s">
        <v>525</v>
      </c>
      <c r="C34" s="418">
        <v>0.3</v>
      </c>
      <c r="D34" s="419">
        <v>0.4</v>
      </c>
      <c r="E34" s="419">
        <v>0.6</v>
      </c>
      <c r="F34" s="418">
        <v>0.2</v>
      </c>
      <c r="G34" s="419">
        <v>0.9</v>
      </c>
      <c r="H34" s="419">
        <v>0.9</v>
      </c>
      <c r="I34" s="419">
        <v>0</v>
      </c>
      <c r="J34" s="423" t="s">
        <v>526</v>
      </c>
      <c r="L34" s="4"/>
      <c r="M34" s="4"/>
      <c r="N34" s="4"/>
    </row>
    <row r="35" spans="2:14" s="5" customFormat="1">
      <c r="B35" s="424" t="s">
        <v>527</v>
      </c>
      <c r="C35" s="418">
        <v>0.4</v>
      </c>
      <c r="D35" s="419">
        <v>0.9</v>
      </c>
      <c r="E35" s="419">
        <v>1</v>
      </c>
      <c r="F35" s="418">
        <v>0.1</v>
      </c>
      <c r="G35" s="419">
        <v>1</v>
      </c>
      <c r="H35" s="419">
        <v>1.2</v>
      </c>
      <c r="I35" s="419">
        <v>0.2</v>
      </c>
      <c r="J35" s="424" t="s">
        <v>528</v>
      </c>
      <c r="L35" s="4"/>
      <c r="M35" s="4"/>
      <c r="N35" s="4"/>
    </row>
    <row r="36" spans="2:14" s="5" customFormat="1">
      <c r="B36" s="398" t="s">
        <v>529</v>
      </c>
      <c r="C36" s="407"/>
      <c r="D36" s="408"/>
      <c r="E36" s="408"/>
      <c r="F36" s="407"/>
      <c r="G36" s="408"/>
      <c r="H36" s="408"/>
      <c r="I36" s="408"/>
      <c r="J36" s="398" t="s">
        <v>530</v>
      </c>
      <c r="L36" s="4"/>
      <c r="M36" s="4"/>
      <c r="N36" s="4"/>
    </row>
    <row r="37" spans="2:14" s="5" customFormat="1">
      <c r="B37" s="425" t="s">
        <v>531</v>
      </c>
      <c r="C37" s="426">
        <v>-0.4</v>
      </c>
      <c r="D37" s="427">
        <v>0.1</v>
      </c>
      <c r="E37" s="427">
        <v>0.1</v>
      </c>
      <c r="F37" s="426">
        <v>0</v>
      </c>
      <c r="G37" s="427">
        <v>0.5</v>
      </c>
      <c r="H37" s="427">
        <v>0.5</v>
      </c>
      <c r="I37" s="427">
        <v>0</v>
      </c>
      <c r="J37" s="425" t="s">
        <v>532</v>
      </c>
      <c r="L37" s="4"/>
      <c r="M37" s="4"/>
      <c r="N37" s="4"/>
    </row>
    <row r="38" spans="2:14" s="5" customFormat="1">
      <c r="B38" s="428" t="s">
        <v>533</v>
      </c>
      <c r="C38" s="429">
        <v>-3.8</v>
      </c>
      <c r="D38" s="430">
        <v>-2.4</v>
      </c>
      <c r="E38" s="430">
        <v>-2.4</v>
      </c>
      <c r="F38" s="429">
        <v>0.1</v>
      </c>
      <c r="G38" s="430">
        <v>-0.9</v>
      </c>
      <c r="H38" s="430">
        <v>-1.1000000000000001</v>
      </c>
      <c r="I38" s="430">
        <v>-0.2</v>
      </c>
      <c r="J38" s="428" t="s">
        <v>534</v>
      </c>
      <c r="L38" s="4"/>
      <c r="M38" s="4"/>
      <c r="N38" s="4"/>
    </row>
    <row r="39" spans="2:14" s="5" customFormat="1">
      <c r="B39" s="398" t="s">
        <v>535</v>
      </c>
      <c r="C39" s="407"/>
      <c r="D39" s="408"/>
      <c r="E39" s="408"/>
      <c r="F39" s="407"/>
      <c r="G39" s="408"/>
      <c r="H39" s="408"/>
      <c r="I39" s="408"/>
      <c r="J39" s="398" t="s">
        <v>536</v>
      </c>
      <c r="L39" s="4"/>
      <c r="M39" s="4"/>
      <c r="N39" s="4"/>
    </row>
    <row r="40" spans="2:14" s="5" customFormat="1">
      <c r="B40" s="417" t="s">
        <v>537</v>
      </c>
      <c r="C40" s="418">
        <v>3.3</v>
      </c>
      <c r="D40" s="419">
        <v>3.9</v>
      </c>
      <c r="E40" s="419">
        <v>3.9</v>
      </c>
      <c r="F40" s="418">
        <v>0</v>
      </c>
      <c r="G40" s="419">
        <v>4.3</v>
      </c>
      <c r="H40" s="419">
        <v>4.3</v>
      </c>
      <c r="I40" s="419">
        <v>0</v>
      </c>
      <c r="J40" s="417" t="s">
        <v>538</v>
      </c>
      <c r="L40" s="4"/>
      <c r="M40" s="4"/>
      <c r="N40" s="4"/>
    </row>
    <row r="41" spans="2:14" s="5" customFormat="1">
      <c r="B41" s="420" t="s">
        <v>539</v>
      </c>
      <c r="C41" s="421">
        <v>0.2</v>
      </c>
      <c r="D41" s="422">
        <v>0</v>
      </c>
      <c r="E41" s="422">
        <v>0</v>
      </c>
      <c r="F41" s="421">
        <v>0</v>
      </c>
      <c r="G41" s="422">
        <v>-0.2</v>
      </c>
      <c r="H41" s="422">
        <v>-0.2</v>
      </c>
      <c r="I41" s="422">
        <v>0</v>
      </c>
      <c r="J41" s="420" t="s">
        <v>540</v>
      </c>
      <c r="L41" s="4"/>
      <c r="M41" s="4"/>
      <c r="N41" s="4"/>
    </row>
    <row r="42" spans="2:14" s="5" customFormat="1">
      <c r="B42" s="417" t="s">
        <v>541</v>
      </c>
      <c r="C42" s="418">
        <v>1.3</v>
      </c>
      <c r="D42" s="419">
        <v>1.1000000000000001</v>
      </c>
      <c r="E42" s="589">
        <v>1.1100000000000001</v>
      </c>
      <c r="F42" s="418">
        <v>0</v>
      </c>
      <c r="G42" s="419">
        <v>1.1000000000000001</v>
      </c>
      <c r="H42" s="589">
        <v>1.0900000000000001</v>
      </c>
      <c r="I42" s="419">
        <v>0</v>
      </c>
      <c r="J42" s="417" t="s">
        <v>542</v>
      </c>
      <c r="L42" s="4"/>
      <c r="M42" s="4"/>
      <c r="N42" s="4"/>
    </row>
    <row r="43" spans="2:14" s="5" customFormat="1">
      <c r="B43" s="431" t="s">
        <v>543</v>
      </c>
      <c r="C43" s="432">
        <v>99.5</v>
      </c>
      <c r="D43" s="433">
        <v>55.1</v>
      </c>
      <c r="E43" s="433">
        <v>53.6</v>
      </c>
      <c r="F43" s="432">
        <v>-1.4</v>
      </c>
      <c r="G43" s="433">
        <v>47.5</v>
      </c>
      <c r="H43" s="433">
        <v>42</v>
      </c>
      <c r="I43" s="433">
        <v>-5.5</v>
      </c>
      <c r="J43" s="431" t="s">
        <v>544</v>
      </c>
      <c r="L43" s="4"/>
      <c r="M43" s="4"/>
      <c r="N43" s="4"/>
    </row>
    <row r="44" spans="2:14" ht="22.5" customHeight="1">
      <c r="B44" s="674" t="s">
        <v>545</v>
      </c>
      <c r="C44" s="674"/>
      <c r="D44" s="674"/>
      <c r="E44" s="674"/>
      <c r="F44" s="674"/>
      <c r="G44" s="674"/>
      <c r="H44" s="674"/>
      <c r="I44" s="674"/>
      <c r="J44" s="674"/>
    </row>
    <row r="45" spans="2:14" ht="22.5" customHeight="1">
      <c r="B45" s="674" t="s">
        <v>546</v>
      </c>
      <c r="C45" s="674"/>
      <c r="D45" s="674"/>
      <c r="E45" s="674"/>
      <c r="F45" s="674"/>
      <c r="G45" s="674"/>
      <c r="H45" s="674"/>
      <c r="I45" s="674"/>
      <c r="J45" s="674"/>
    </row>
  </sheetData>
  <mergeCells count="8">
    <mergeCell ref="B44:J44"/>
    <mergeCell ref="B45:J45"/>
    <mergeCell ref="B2:J2"/>
    <mergeCell ref="B3:J3"/>
    <mergeCell ref="D5:F5"/>
    <mergeCell ref="G5:I5"/>
    <mergeCell ref="D7:F7"/>
    <mergeCell ref="G7:I7"/>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showGridLines="0" workbookViewId="0">
      <selection activeCell="H30" sqref="H30"/>
    </sheetView>
  </sheetViews>
  <sheetFormatPr defaultRowHeight="15"/>
  <cols>
    <col min="2" max="2" width="33.28515625" customWidth="1"/>
    <col min="3" max="13" width="7.140625" customWidth="1"/>
    <col min="14" max="14" width="38" bestFit="1" customWidth="1"/>
  </cols>
  <sheetData>
    <row r="1" spans="1:36" ht="15.75">
      <c r="A1" s="182" t="s">
        <v>2</v>
      </c>
    </row>
    <row r="2" spans="1:36" ht="15" customHeight="1">
      <c r="B2" s="614" t="s">
        <v>547</v>
      </c>
      <c r="C2" s="614"/>
      <c r="D2" s="614"/>
      <c r="E2" s="614"/>
      <c r="F2" s="614"/>
      <c r="G2" s="614"/>
      <c r="H2" s="614"/>
      <c r="I2" s="614"/>
      <c r="J2" s="614"/>
      <c r="K2" s="614"/>
      <c r="L2" s="614"/>
      <c r="M2" s="614"/>
      <c r="N2" s="614"/>
    </row>
    <row r="3" spans="1:36" ht="15" customHeight="1">
      <c r="B3" s="614" t="s">
        <v>253</v>
      </c>
      <c r="C3" s="614"/>
      <c r="D3" s="614"/>
      <c r="E3" s="614"/>
      <c r="F3" s="614"/>
      <c r="G3" s="614"/>
      <c r="H3" s="614"/>
      <c r="I3" s="614"/>
      <c r="J3" s="614"/>
      <c r="K3" s="614"/>
      <c r="L3" s="614"/>
      <c r="M3" s="614"/>
      <c r="N3" s="614"/>
    </row>
    <row r="4" spans="1:36">
      <c r="B4" s="87" t="s">
        <v>151</v>
      </c>
    </row>
    <row r="5" spans="1:36" s="5" customFormat="1" ht="12.75">
      <c r="B5" s="391"/>
      <c r="C5" s="434">
        <v>2014</v>
      </c>
      <c r="D5" s="681">
        <v>2015</v>
      </c>
      <c r="E5" s="676"/>
      <c r="F5" s="676"/>
      <c r="G5" s="676"/>
      <c r="H5" s="682"/>
      <c r="I5" s="676">
        <v>2016</v>
      </c>
      <c r="J5" s="676"/>
      <c r="K5" s="676"/>
      <c r="L5" s="676"/>
      <c r="M5" s="676"/>
      <c r="N5" s="393" t="s">
        <v>123</v>
      </c>
    </row>
    <row r="6" spans="1:36" s="5" customFormat="1" ht="12.75">
      <c r="B6" s="391"/>
      <c r="C6" s="434" t="s">
        <v>548</v>
      </c>
      <c r="D6" s="435" t="s">
        <v>549</v>
      </c>
      <c r="E6" s="392" t="s">
        <v>550</v>
      </c>
      <c r="F6" s="392" t="s">
        <v>551</v>
      </c>
      <c r="G6" s="392" t="s">
        <v>552</v>
      </c>
      <c r="H6" s="434" t="s">
        <v>548</v>
      </c>
      <c r="I6" s="392" t="s">
        <v>549</v>
      </c>
      <c r="J6" s="392" t="s">
        <v>550</v>
      </c>
      <c r="K6" s="392" t="s">
        <v>551</v>
      </c>
      <c r="L6" s="392" t="s">
        <v>552</v>
      </c>
      <c r="M6" s="348" t="s">
        <v>548</v>
      </c>
      <c r="N6" s="393" t="s">
        <v>470</v>
      </c>
    </row>
    <row r="7" spans="1:36" s="5" customFormat="1" ht="12.75">
      <c r="B7" s="436"/>
      <c r="C7" s="437" t="s">
        <v>553</v>
      </c>
      <c r="D7" s="438" t="s">
        <v>554</v>
      </c>
      <c r="E7" s="439" t="s">
        <v>555</v>
      </c>
      <c r="F7" s="439" t="s">
        <v>553</v>
      </c>
      <c r="G7" s="439" t="s">
        <v>553</v>
      </c>
      <c r="H7" s="440" t="s">
        <v>553</v>
      </c>
      <c r="I7" s="394" t="s">
        <v>554</v>
      </c>
      <c r="J7" s="439" t="s">
        <v>555</v>
      </c>
      <c r="K7" s="439" t="s">
        <v>553</v>
      </c>
      <c r="L7" s="439" t="s">
        <v>553</v>
      </c>
      <c r="M7" s="441" t="s">
        <v>553</v>
      </c>
      <c r="N7" s="442" t="s">
        <v>556</v>
      </c>
    </row>
    <row r="8" spans="1:36" s="5" customFormat="1" ht="12.75">
      <c r="B8" s="391" t="s">
        <v>133</v>
      </c>
      <c r="C8" s="434">
        <v>2014</v>
      </c>
      <c r="D8" s="683">
        <v>2015</v>
      </c>
      <c r="E8" s="679"/>
      <c r="F8" s="679"/>
      <c r="G8" s="679"/>
      <c r="H8" s="684"/>
      <c r="I8" s="679">
        <v>2016</v>
      </c>
      <c r="J8" s="679"/>
      <c r="K8" s="679"/>
      <c r="L8" s="679"/>
      <c r="M8" s="679"/>
      <c r="N8" s="396"/>
    </row>
    <row r="9" spans="1:36" s="5" customFormat="1" ht="12.75">
      <c r="B9" s="391" t="s">
        <v>471</v>
      </c>
      <c r="C9" s="434" t="s">
        <v>548</v>
      </c>
      <c r="D9" s="435" t="s">
        <v>557</v>
      </c>
      <c r="E9" s="392" t="s">
        <v>558</v>
      </c>
      <c r="F9" s="392" t="s">
        <v>559</v>
      </c>
      <c r="G9" s="392" t="s">
        <v>560</v>
      </c>
      <c r="H9" s="434" t="s">
        <v>548</v>
      </c>
      <c r="I9" s="392" t="s">
        <v>557</v>
      </c>
      <c r="J9" s="392" t="s">
        <v>558</v>
      </c>
      <c r="K9" s="392" t="s">
        <v>559</v>
      </c>
      <c r="L9" s="392" t="s">
        <v>560</v>
      </c>
      <c r="M9" s="348" t="s">
        <v>548</v>
      </c>
      <c r="N9" s="396"/>
    </row>
    <row r="10" spans="1:36" s="5" customFormat="1" ht="12.75">
      <c r="B10" s="391" t="s">
        <v>561</v>
      </c>
      <c r="C10" s="434" t="s">
        <v>562</v>
      </c>
      <c r="D10" s="435" t="s">
        <v>563</v>
      </c>
      <c r="E10" s="392" t="s">
        <v>564</v>
      </c>
      <c r="F10" s="392" t="s">
        <v>562</v>
      </c>
      <c r="G10" s="392" t="s">
        <v>562</v>
      </c>
      <c r="H10" s="434" t="s">
        <v>562</v>
      </c>
      <c r="I10" s="392" t="s">
        <v>563</v>
      </c>
      <c r="J10" s="392" t="s">
        <v>564</v>
      </c>
      <c r="K10" s="392" t="s">
        <v>562</v>
      </c>
      <c r="L10" s="392" t="s">
        <v>562</v>
      </c>
      <c r="M10" s="348" t="s">
        <v>562</v>
      </c>
      <c r="N10" s="396"/>
    </row>
    <row r="11" spans="1:36" s="5" customFormat="1" ht="12.75">
      <c r="A11" s="397"/>
      <c r="B11" s="398" t="s">
        <v>476</v>
      </c>
      <c r="C11" s="443" t="s">
        <v>477</v>
      </c>
      <c r="D11" s="400" t="s">
        <v>477</v>
      </c>
      <c r="E11" s="400" t="s">
        <v>477</v>
      </c>
      <c r="F11" s="400" t="s">
        <v>477</v>
      </c>
      <c r="G11" s="399" t="s">
        <v>477</v>
      </c>
      <c r="H11" s="443" t="s">
        <v>477</v>
      </c>
      <c r="I11" s="400" t="s">
        <v>477</v>
      </c>
      <c r="J11" s="400" t="s">
        <v>477</v>
      </c>
      <c r="K11" s="400" t="s">
        <v>477</v>
      </c>
      <c r="L11" s="399" t="s">
        <v>477</v>
      </c>
      <c r="M11" s="400" t="s">
        <v>477</v>
      </c>
      <c r="N11" s="398" t="s">
        <v>478</v>
      </c>
    </row>
    <row r="12" spans="1:36" s="5" customFormat="1">
      <c r="A12" s="397"/>
      <c r="B12" s="401" t="s">
        <v>460</v>
      </c>
      <c r="C12" s="444">
        <v>0.9</v>
      </c>
      <c r="D12" s="403">
        <v>1.7</v>
      </c>
      <c r="E12" s="403">
        <v>1.6</v>
      </c>
      <c r="F12" s="403">
        <v>1.5</v>
      </c>
      <c r="G12" s="402">
        <v>1.5</v>
      </c>
      <c r="H12" s="444">
        <v>1.5</v>
      </c>
      <c r="I12" s="403">
        <v>1.6</v>
      </c>
      <c r="J12" s="403">
        <v>1.7</v>
      </c>
      <c r="K12" s="403">
        <v>1.4</v>
      </c>
      <c r="L12" s="402">
        <v>1.6</v>
      </c>
      <c r="M12" s="403">
        <v>1.8</v>
      </c>
      <c r="N12" s="401" t="s">
        <v>461</v>
      </c>
      <c r="P12" s="4"/>
      <c r="Q12" s="4"/>
      <c r="R12" s="4"/>
      <c r="S12" s="4"/>
      <c r="T12" s="4"/>
      <c r="U12" s="4"/>
      <c r="V12" s="4"/>
      <c r="W12" s="4"/>
      <c r="X12" s="4"/>
      <c r="Y12" s="4"/>
      <c r="Z12" s="4"/>
      <c r="AA12" s="4"/>
      <c r="AB12" s="4"/>
      <c r="AC12" s="4"/>
      <c r="AD12" s="4"/>
      <c r="AE12" s="4"/>
      <c r="AF12" s="4"/>
      <c r="AG12" s="4"/>
      <c r="AH12" s="4"/>
      <c r="AI12" s="4"/>
      <c r="AJ12" s="4"/>
    </row>
    <row r="13" spans="1:36" s="5" customFormat="1">
      <c r="A13" s="397"/>
      <c r="B13" s="404" t="s">
        <v>479</v>
      </c>
      <c r="C13" s="445">
        <v>2.2999999999999998</v>
      </c>
      <c r="D13" s="406">
        <v>2.5</v>
      </c>
      <c r="E13" s="406">
        <v>2.7</v>
      </c>
      <c r="F13" s="406">
        <v>2.7</v>
      </c>
      <c r="G13" s="405">
        <v>2.6</v>
      </c>
      <c r="H13" s="445">
        <v>2.6</v>
      </c>
      <c r="I13" s="406">
        <v>1.6</v>
      </c>
      <c r="J13" s="406">
        <v>1.8</v>
      </c>
      <c r="K13" s="406">
        <v>1.5</v>
      </c>
      <c r="L13" s="405">
        <v>1.9</v>
      </c>
      <c r="M13" s="406">
        <v>2.4</v>
      </c>
      <c r="N13" s="404" t="s">
        <v>480</v>
      </c>
      <c r="P13" s="4"/>
      <c r="Q13" s="4"/>
      <c r="R13" s="4"/>
      <c r="S13" s="4"/>
      <c r="T13" s="4"/>
      <c r="U13" s="4"/>
      <c r="V13" s="4"/>
      <c r="W13" s="4"/>
      <c r="X13" s="4"/>
      <c r="Y13" s="4"/>
      <c r="Z13" s="4"/>
    </row>
    <row r="14" spans="1:36" s="5" customFormat="1">
      <c r="A14" s="397"/>
      <c r="B14" s="404" t="s">
        <v>481</v>
      </c>
      <c r="C14" s="445">
        <v>-0.5</v>
      </c>
      <c r="D14" s="406">
        <v>0.5</v>
      </c>
      <c r="E14" s="406">
        <v>0.1</v>
      </c>
      <c r="F14" s="406">
        <v>0.4</v>
      </c>
      <c r="G14" s="405">
        <v>0.3</v>
      </c>
      <c r="H14" s="445">
        <v>0.1</v>
      </c>
      <c r="I14" s="406">
        <v>0.5</v>
      </c>
      <c r="J14" s="406">
        <v>0.3</v>
      </c>
      <c r="K14" s="406">
        <v>0</v>
      </c>
      <c r="L14" s="405">
        <v>0.4</v>
      </c>
      <c r="M14" s="406">
        <v>0.2</v>
      </c>
      <c r="N14" s="404" t="s">
        <v>482</v>
      </c>
      <c r="P14" s="4"/>
      <c r="Q14" s="4"/>
      <c r="R14" s="4"/>
      <c r="S14" s="4"/>
      <c r="T14" s="4"/>
      <c r="U14" s="4"/>
      <c r="V14" s="4"/>
      <c r="W14" s="4"/>
      <c r="X14" s="4"/>
      <c r="Y14" s="4"/>
      <c r="Z14" s="4"/>
    </row>
    <row r="15" spans="1:36" s="5" customFormat="1">
      <c r="A15" s="397"/>
      <c r="B15" s="404" t="s">
        <v>483</v>
      </c>
      <c r="C15" s="445">
        <v>2.8</v>
      </c>
      <c r="D15" s="406">
        <v>6</v>
      </c>
      <c r="E15" s="406">
        <v>4.8</v>
      </c>
      <c r="F15" s="406">
        <v>4.5999999999999996</v>
      </c>
      <c r="G15" s="405">
        <v>4.3</v>
      </c>
      <c r="H15" s="445">
        <v>4.3</v>
      </c>
      <c r="I15" s="406">
        <v>3</v>
      </c>
      <c r="J15" s="406">
        <v>4.0999999999999996</v>
      </c>
      <c r="K15" s="406">
        <v>3</v>
      </c>
      <c r="L15" s="405">
        <v>3</v>
      </c>
      <c r="M15" s="406">
        <v>4.9000000000000004</v>
      </c>
      <c r="N15" s="404" t="s">
        <v>484</v>
      </c>
      <c r="P15" s="4"/>
      <c r="Q15" s="4"/>
      <c r="R15" s="4"/>
      <c r="S15" s="4"/>
      <c r="T15" s="4"/>
      <c r="U15" s="4"/>
      <c r="V15" s="4"/>
      <c r="W15" s="4"/>
      <c r="X15" s="4"/>
      <c r="Y15" s="4"/>
      <c r="Z15" s="4"/>
    </row>
    <row r="16" spans="1:36" s="5" customFormat="1">
      <c r="A16" s="397"/>
      <c r="B16" s="404" t="s">
        <v>485</v>
      </c>
      <c r="C16" s="445">
        <v>3.9</v>
      </c>
      <c r="D16" s="406">
        <v>6.8</v>
      </c>
      <c r="E16" s="406">
        <v>5.3</v>
      </c>
      <c r="F16" s="406">
        <v>5</v>
      </c>
      <c r="G16" s="405">
        <v>4.9000000000000004</v>
      </c>
      <c r="H16" s="445">
        <v>5.0999999999999996</v>
      </c>
      <c r="I16" s="406">
        <v>5.9</v>
      </c>
      <c r="J16" s="406">
        <v>3.3</v>
      </c>
      <c r="K16" s="406">
        <v>3.9</v>
      </c>
      <c r="L16" s="405">
        <v>4.3</v>
      </c>
      <c r="M16" s="406">
        <v>4.3</v>
      </c>
      <c r="N16" s="404" t="s">
        <v>486</v>
      </c>
      <c r="P16" s="4"/>
      <c r="Q16" s="4"/>
      <c r="R16" s="4"/>
      <c r="S16" s="4"/>
      <c r="T16" s="4"/>
      <c r="U16" s="4"/>
      <c r="V16" s="4"/>
      <c r="W16" s="4"/>
      <c r="X16" s="4"/>
      <c r="Y16" s="4"/>
      <c r="Z16" s="4"/>
    </row>
    <row r="17" spans="1:26" s="5" customFormat="1">
      <c r="A17" s="397"/>
      <c r="B17" s="404" t="s">
        <v>487</v>
      </c>
      <c r="C17" s="445">
        <v>7.2</v>
      </c>
      <c r="D17" s="406">
        <v>9.1999999999999993</v>
      </c>
      <c r="E17" s="406">
        <v>7.3</v>
      </c>
      <c r="F17" s="406">
        <v>5.9</v>
      </c>
      <c r="G17" s="405">
        <v>6.5</v>
      </c>
      <c r="H17" s="445">
        <v>6.9</v>
      </c>
      <c r="I17" s="406">
        <v>6</v>
      </c>
      <c r="J17" s="406">
        <v>3.6</v>
      </c>
      <c r="K17" s="406">
        <v>3.8</v>
      </c>
      <c r="L17" s="405">
        <v>4.9000000000000004</v>
      </c>
      <c r="M17" s="406">
        <v>5.5</v>
      </c>
      <c r="N17" s="404" t="s">
        <v>488</v>
      </c>
      <c r="P17" s="4"/>
      <c r="Q17" s="4"/>
      <c r="R17" s="4"/>
      <c r="S17" s="4"/>
      <c r="T17" s="4"/>
      <c r="U17" s="4"/>
      <c r="V17" s="4"/>
      <c r="W17" s="4"/>
      <c r="X17" s="4"/>
      <c r="Y17" s="4"/>
      <c r="Z17" s="4"/>
    </row>
    <row r="18" spans="1:26" s="5" customFormat="1">
      <c r="A18" s="397"/>
      <c r="B18" s="398" t="s">
        <v>489</v>
      </c>
      <c r="C18" s="446"/>
      <c r="D18" s="408"/>
      <c r="E18" s="408"/>
      <c r="F18" s="408"/>
      <c r="G18" s="407"/>
      <c r="H18" s="446"/>
      <c r="I18" s="408"/>
      <c r="J18" s="408"/>
      <c r="K18" s="408"/>
      <c r="L18" s="407"/>
      <c r="M18" s="408"/>
      <c r="N18" s="398" t="s">
        <v>490</v>
      </c>
      <c r="P18" s="4"/>
      <c r="Q18" s="4"/>
      <c r="R18" s="4"/>
      <c r="S18" s="4"/>
      <c r="T18" s="4"/>
      <c r="U18" s="4"/>
      <c r="V18" s="4"/>
      <c r="W18" s="4"/>
      <c r="X18" s="4"/>
      <c r="Y18" s="4"/>
      <c r="Z18" s="4"/>
    </row>
    <row r="19" spans="1:26" s="5" customFormat="1">
      <c r="A19" s="397"/>
      <c r="B19" s="401" t="s">
        <v>491</v>
      </c>
      <c r="C19" s="444">
        <v>2.2000000000000002</v>
      </c>
      <c r="D19" s="403">
        <v>2.6</v>
      </c>
      <c r="E19" s="403" t="s">
        <v>565</v>
      </c>
      <c r="F19" s="403">
        <v>2.2000000000000002</v>
      </c>
      <c r="G19" s="402">
        <v>2.1</v>
      </c>
      <c r="H19" s="444">
        <v>2.2000000000000002</v>
      </c>
      <c r="I19" s="403">
        <v>1.6</v>
      </c>
      <c r="J19" s="403" t="s">
        <v>565</v>
      </c>
      <c r="K19" s="403">
        <v>1.5</v>
      </c>
      <c r="L19" s="402">
        <v>1.8</v>
      </c>
      <c r="M19" s="403">
        <v>2.2000000000000002</v>
      </c>
      <c r="N19" s="401" t="s">
        <v>492</v>
      </c>
      <c r="P19" s="4"/>
      <c r="Q19" s="4"/>
      <c r="R19" s="4"/>
      <c r="S19" s="4"/>
      <c r="T19" s="4"/>
      <c r="U19" s="4"/>
      <c r="V19" s="4"/>
      <c r="W19" s="4"/>
      <c r="X19" s="4"/>
      <c r="Y19" s="4"/>
      <c r="Z19" s="4"/>
    </row>
    <row r="20" spans="1:26" s="5" customFormat="1">
      <c r="A20" s="397"/>
      <c r="B20" s="409" t="s">
        <v>493</v>
      </c>
      <c r="C20" s="447">
        <v>-1.2</v>
      </c>
      <c r="D20" s="411">
        <v>-0.9</v>
      </c>
      <c r="E20" s="411" t="s">
        <v>565</v>
      </c>
      <c r="F20" s="411">
        <v>-0.4</v>
      </c>
      <c r="G20" s="410">
        <v>-0.6</v>
      </c>
      <c r="H20" s="447">
        <v>-0.7</v>
      </c>
      <c r="I20" s="411">
        <v>0</v>
      </c>
      <c r="J20" s="411" t="s">
        <v>565</v>
      </c>
      <c r="K20" s="411">
        <v>0</v>
      </c>
      <c r="L20" s="410">
        <v>-0.2</v>
      </c>
      <c r="M20" s="411">
        <v>-0.4</v>
      </c>
      <c r="N20" s="409" t="s">
        <v>494</v>
      </c>
      <c r="P20" s="4"/>
      <c r="Q20" s="4"/>
      <c r="R20" s="4"/>
      <c r="S20" s="4"/>
      <c r="T20" s="4"/>
      <c r="U20" s="4"/>
      <c r="V20" s="4"/>
      <c r="W20" s="4"/>
      <c r="X20" s="4"/>
      <c r="Y20" s="4"/>
      <c r="Z20" s="4"/>
    </row>
    <row r="21" spans="1:26" s="5" customFormat="1">
      <c r="A21" s="397"/>
      <c r="B21" s="398" t="s">
        <v>495</v>
      </c>
      <c r="C21" s="446"/>
      <c r="D21" s="408"/>
      <c r="E21" s="408"/>
      <c r="F21" s="408"/>
      <c r="G21" s="407"/>
      <c r="H21" s="446"/>
      <c r="I21" s="408"/>
      <c r="J21" s="408"/>
      <c r="K21" s="408"/>
      <c r="L21" s="407"/>
      <c r="M21" s="408"/>
      <c r="N21" s="398" t="s">
        <v>496</v>
      </c>
      <c r="P21" s="4"/>
      <c r="Q21" s="4"/>
      <c r="R21" s="4"/>
      <c r="S21" s="4"/>
      <c r="T21" s="4"/>
      <c r="U21" s="4"/>
      <c r="V21" s="4"/>
      <c r="W21" s="4"/>
      <c r="X21" s="4"/>
      <c r="Y21" s="4"/>
      <c r="Z21" s="4"/>
    </row>
    <row r="22" spans="1:26" s="5" customFormat="1">
      <c r="A22" s="397"/>
      <c r="B22" s="401" t="s">
        <v>497</v>
      </c>
      <c r="C22" s="444">
        <v>1</v>
      </c>
      <c r="D22" s="403">
        <v>1.4</v>
      </c>
      <c r="E22" s="403" t="s">
        <v>565</v>
      </c>
      <c r="F22" s="403">
        <v>1.8</v>
      </c>
      <c r="G22" s="402">
        <v>1.7</v>
      </c>
      <c r="H22" s="444">
        <v>1.9</v>
      </c>
      <c r="I22" s="403">
        <v>0.5</v>
      </c>
      <c r="J22" s="403" t="s">
        <v>565</v>
      </c>
      <c r="K22" s="403">
        <v>1.5</v>
      </c>
      <c r="L22" s="402">
        <v>1.5</v>
      </c>
      <c r="M22" s="403">
        <v>2</v>
      </c>
      <c r="N22" s="401" t="s">
        <v>498</v>
      </c>
      <c r="P22" s="4"/>
      <c r="Q22" s="4"/>
      <c r="R22" s="4"/>
      <c r="S22" s="4"/>
      <c r="T22" s="4"/>
      <c r="U22" s="4"/>
      <c r="V22" s="4"/>
      <c r="W22" s="4"/>
      <c r="X22" s="4"/>
      <c r="Y22" s="4"/>
      <c r="Z22" s="4"/>
    </row>
    <row r="23" spans="1:26" s="5" customFormat="1">
      <c r="A23" s="397"/>
      <c r="B23" s="414" t="s">
        <v>509</v>
      </c>
      <c r="C23" s="448">
        <v>-0.2</v>
      </c>
      <c r="D23" s="416">
        <v>0.5</v>
      </c>
      <c r="E23" s="416">
        <v>0.6</v>
      </c>
      <c r="F23" s="416">
        <v>0.5</v>
      </c>
      <c r="G23" s="415">
        <v>0.5</v>
      </c>
      <c r="H23" s="448">
        <v>0.5</v>
      </c>
      <c r="I23" s="416">
        <v>0.7</v>
      </c>
      <c r="J23" s="416">
        <v>1.1000000000000001</v>
      </c>
      <c r="K23" s="416">
        <v>0.7</v>
      </c>
      <c r="L23" s="415">
        <v>0.7</v>
      </c>
      <c r="M23" s="416">
        <v>1.2</v>
      </c>
      <c r="N23" s="414" t="s">
        <v>510</v>
      </c>
      <c r="P23" s="4"/>
      <c r="Q23" s="4"/>
      <c r="R23" s="4"/>
      <c r="S23" s="4"/>
      <c r="T23" s="4"/>
      <c r="U23" s="4"/>
      <c r="V23" s="4"/>
      <c r="W23" s="4"/>
      <c r="X23" s="4"/>
      <c r="Y23" s="4"/>
      <c r="Z23" s="4"/>
    </row>
    <row r="24" spans="1:26" s="5" customFormat="1">
      <c r="A24" s="397"/>
      <c r="B24" s="398" t="s">
        <v>158</v>
      </c>
      <c r="C24" s="446"/>
      <c r="D24" s="408"/>
      <c r="E24" s="408"/>
      <c r="F24" s="408"/>
      <c r="G24" s="407"/>
      <c r="H24" s="446"/>
      <c r="I24" s="408"/>
      <c r="J24" s="408"/>
      <c r="K24" s="408"/>
      <c r="L24" s="407"/>
      <c r="M24" s="408"/>
      <c r="N24" s="398" t="s">
        <v>157</v>
      </c>
      <c r="P24" s="4"/>
      <c r="Q24" s="4"/>
      <c r="R24" s="4"/>
      <c r="S24" s="4"/>
      <c r="T24" s="4"/>
      <c r="U24" s="4"/>
      <c r="V24" s="4"/>
      <c r="W24" s="4"/>
      <c r="X24" s="4"/>
      <c r="Y24" s="4"/>
      <c r="Z24" s="4"/>
    </row>
    <row r="25" spans="1:26" s="5" customFormat="1">
      <c r="A25" s="397"/>
      <c r="B25" s="401" t="s">
        <v>566</v>
      </c>
      <c r="C25" s="444">
        <v>1.9</v>
      </c>
      <c r="D25" s="403">
        <v>3.1</v>
      </c>
      <c r="E25" s="403" t="s">
        <v>565</v>
      </c>
      <c r="F25" s="403" t="s">
        <v>565</v>
      </c>
      <c r="G25" s="402">
        <v>3.1</v>
      </c>
      <c r="H25" s="444">
        <v>3.4</v>
      </c>
      <c r="I25" s="403">
        <v>2.1</v>
      </c>
      <c r="J25" s="403" t="s">
        <v>565</v>
      </c>
      <c r="K25" s="403" t="s">
        <v>565</v>
      </c>
      <c r="L25" s="402">
        <v>3.1</v>
      </c>
      <c r="M25" s="403">
        <v>3.9</v>
      </c>
      <c r="N25" s="401" t="s">
        <v>567</v>
      </c>
      <c r="P25" s="4"/>
      <c r="Q25" s="4"/>
      <c r="R25" s="4"/>
      <c r="S25" s="4"/>
      <c r="T25" s="4"/>
      <c r="U25" s="4"/>
      <c r="V25" s="4"/>
      <c r="W25" s="4"/>
      <c r="X25" s="4"/>
      <c r="Y25" s="4"/>
      <c r="Z25" s="4"/>
    </row>
    <row r="26" spans="1:26" s="5" customFormat="1">
      <c r="A26" s="397"/>
      <c r="B26" s="414" t="s">
        <v>568</v>
      </c>
      <c r="C26" s="448">
        <v>173.4</v>
      </c>
      <c r="D26" s="416">
        <v>178.8</v>
      </c>
      <c r="E26" s="416" t="s">
        <v>565</v>
      </c>
      <c r="F26" s="416">
        <v>179.1</v>
      </c>
      <c r="G26" s="415">
        <v>178.9</v>
      </c>
      <c r="H26" s="448">
        <v>179.4</v>
      </c>
      <c r="I26" s="416">
        <v>182.5</v>
      </c>
      <c r="J26" s="416" t="s">
        <v>565</v>
      </c>
      <c r="K26" s="416">
        <v>184.4</v>
      </c>
      <c r="L26" s="415">
        <v>184.4</v>
      </c>
      <c r="M26" s="416">
        <v>186.3</v>
      </c>
      <c r="N26" s="414" t="s">
        <v>569</v>
      </c>
      <c r="P26" s="4"/>
      <c r="Q26" s="4"/>
      <c r="R26" s="4"/>
      <c r="S26" s="4"/>
      <c r="T26" s="4"/>
      <c r="U26" s="4"/>
      <c r="V26" s="4"/>
      <c r="W26" s="4"/>
      <c r="X26" s="4"/>
      <c r="Y26" s="4"/>
      <c r="Z26" s="4"/>
    </row>
    <row r="27" spans="1:26" s="5" customFormat="1">
      <c r="A27" s="397"/>
      <c r="B27" s="398" t="s">
        <v>511</v>
      </c>
      <c r="C27" s="446"/>
      <c r="D27" s="408"/>
      <c r="E27" s="408"/>
      <c r="F27" s="408"/>
      <c r="G27" s="407"/>
      <c r="H27" s="446"/>
      <c r="I27" s="408"/>
      <c r="J27" s="408"/>
      <c r="K27" s="408"/>
      <c r="L27" s="407"/>
      <c r="M27" s="408"/>
      <c r="N27" s="398" t="s">
        <v>512</v>
      </c>
      <c r="P27" s="4"/>
      <c r="Q27" s="4"/>
      <c r="R27" s="4"/>
      <c r="S27" s="4"/>
      <c r="T27" s="4"/>
      <c r="U27" s="4"/>
      <c r="V27" s="4"/>
      <c r="W27" s="4"/>
      <c r="X27" s="4"/>
      <c r="Y27" s="4"/>
      <c r="Z27" s="4"/>
    </row>
    <row r="28" spans="1:26" s="5" customFormat="1">
      <c r="A28" s="397"/>
      <c r="B28" s="401" t="s">
        <v>513</v>
      </c>
      <c r="C28" s="444">
        <v>13.9</v>
      </c>
      <c r="D28" s="403">
        <v>12.3</v>
      </c>
      <c r="E28" s="403" t="s">
        <v>565</v>
      </c>
      <c r="F28" s="403">
        <v>12.3</v>
      </c>
      <c r="G28" s="402">
        <v>12.6</v>
      </c>
      <c r="H28" s="444">
        <v>12.3</v>
      </c>
      <c r="I28" s="403">
        <v>11.3</v>
      </c>
      <c r="J28" s="403" t="s">
        <v>565</v>
      </c>
      <c r="K28" s="403">
        <v>11.5</v>
      </c>
      <c r="L28" s="402">
        <v>11.7</v>
      </c>
      <c r="M28" s="403">
        <v>11.3</v>
      </c>
      <c r="N28" s="401" t="s">
        <v>514</v>
      </c>
      <c r="P28" s="4"/>
      <c r="Q28" s="4"/>
      <c r="R28" s="4"/>
      <c r="S28" s="4"/>
      <c r="T28" s="4"/>
      <c r="U28" s="4"/>
      <c r="V28" s="4"/>
      <c r="W28" s="4"/>
      <c r="X28" s="4"/>
      <c r="Y28" s="4"/>
      <c r="Z28" s="4"/>
    </row>
    <row r="29" spans="1:26" s="5" customFormat="1">
      <c r="A29" s="397"/>
      <c r="B29" s="404" t="s">
        <v>515</v>
      </c>
      <c r="C29" s="445">
        <v>1.4</v>
      </c>
      <c r="D29" s="406">
        <v>1.3</v>
      </c>
      <c r="E29" s="406" t="s">
        <v>565</v>
      </c>
      <c r="F29" s="406">
        <v>1.2</v>
      </c>
      <c r="G29" s="405">
        <v>1.1000000000000001</v>
      </c>
      <c r="H29" s="445">
        <v>1.1000000000000001</v>
      </c>
      <c r="I29" s="406">
        <v>0.9</v>
      </c>
      <c r="J29" s="406" t="s">
        <v>565</v>
      </c>
      <c r="K29" s="406">
        <v>1</v>
      </c>
      <c r="L29" s="405">
        <v>0.8</v>
      </c>
      <c r="M29" s="406">
        <v>0.8</v>
      </c>
      <c r="N29" s="404" t="s">
        <v>516</v>
      </c>
      <c r="P29" s="4"/>
      <c r="Q29" s="4"/>
      <c r="R29" s="4"/>
      <c r="S29" s="4"/>
      <c r="T29" s="4"/>
      <c r="U29" s="4"/>
      <c r="V29" s="4"/>
      <c r="W29" s="4"/>
      <c r="X29" s="4"/>
      <c r="Y29" s="4"/>
      <c r="Z29" s="4"/>
    </row>
    <row r="30" spans="1:26" s="5" customFormat="1">
      <c r="A30" s="397"/>
      <c r="B30" s="417" t="s">
        <v>517</v>
      </c>
      <c r="C30" s="449">
        <v>0.9</v>
      </c>
      <c r="D30" s="419">
        <v>-0.8</v>
      </c>
      <c r="E30" s="419" t="s">
        <v>565</v>
      </c>
      <c r="F30" s="419" t="s">
        <v>565</v>
      </c>
      <c r="G30" s="418">
        <v>0.2</v>
      </c>
      <c r="H30" s="449">
        <v>1.3</v>
      </c>
      <c r="I30" s="419">
        <v>0.5</v>
      </c>
      <c r="J30" s="419" t="s">
        <v>565</v>
      </c>
      <c r="K30" s="419" t="s">
        <v>565</v>
      </c>
      <c r="L30" s="418">
        <v>1.6</v>
      </c>
      <c r="M30" s="419">
        <v>2</v>
      </c>
      <c r="N30" s="417" t="s">
        <v>518</v>
      </c>
      <c r="P30" s="4"/>
      <c r="Q30" s="4"/>
      <c r="R30" s="4"/>
      <c r="S30" s="4"/>
      <c r="T30" s="4"/>
      <c r="U30" s="4"/>
      <c r="V30" s="4"/>
      <c r="W30" s="4"/>
      <c r="X30" s="4"/>
      <c r="Y30" s="4"/>
      <c r="Z30" s="4"/>
    </row>
    <row r="31" spans="1:26" s="5" customFormat="1">
      <c r="B31" s="417" t="s">
        <v>519</v>
      </c>
      <c r="C31" s="449">
        <v>-0.5</v>
      </c>
      <c r="D31" s="419">
        <v>0.1</v>
      </c>
      <c r="E31" s="419" t="s">
        <v>565</v>
      </c>
      <c r="F31" s="419" t="s">
        <v>565</v>
      </c>
      <c r="G31" s="418">
        <v>0.4</v>
      </c>
      <c r="H31" s="449">
        <v>0.4</v>
      </c>
      <c r="I31" s="419">
        <v>0.7</v>
      </c>
      <c r="J31" s="419" t="s">
        <v>565</v>
      </c>
      <c r="K31" s="419" t="s">
        <v>565</v>
      </c>
      <c r="L31" s="418">
        <v>0.8</v>
      </c>
      <c r="M31" s="419">
        <v>1</v>
      </c>
      <c r="N31" s="417" t="s">
        <v>520</v>
      </c>
      <c r="P31" s="4"/>
      <c r="Q31" s="4"/>
      <c r="R31" s="4"/>
      <c r="S31" s="4"/>
      <c r="T31" s="4"/>
      <c r="U31" s="4"/>
      <c r="V31" s="4"/>
      <c r="W31" s="4"/>
      <c r="X31" s="4"/>
      <c r="Y31" s="4"/>
      <c r="Z31" s="4"/>
    </row>
    <row r="32" spans="1:26" s="5" customFormat="1">
      <c r="B32" s="398" t="s">
        <v>521</v>
      </c>
      <c r="C32" s="446"/>
      <c r="D32" s="408"/>
      <c r="E32" s="408"/>
      <c r="F32" s="408"/>
      <c r="G32" s="407"/>
      <c r="H32" s="446"/>
      <c r="I32" s="408"/>
      <c r="J32" s="408"/>
      <c r="K32" s="408"/>
      <c r="L32" s="407"/>
      <c r="M32" s="408"/>
      <c r="N32" s="398" t="s">
        <v>522</v>
      </c>
      <c r="P32" s="4"/>
      <c r="Q32" s="4"/>
      <c r="R32" s="4"/>
      <c r="S32" s="4"/>
      <c r="T32" s="4"/>
      <c r="U32" s="4"/>
      <c r="V32" s="4"/>
      <c r="W32" s="4"/>
      <c r="X32" s="4"/>
      <c r="Y32" s="4"/>
      <c r="Z32" s="4"/>
    </row>
    <row r="33" spans="2:26" s="5" customFormat="1">
      <c r="B33" s="420" t="s">
        <v>523</v>
      </c>
      <c r="C33" s="450">
        <v>1.7</v>
      </c>
      <c r="D33" s="422" t="s">
        <v>565</v>
      </c>
      <c r="E33" s="422">
        <v>2.4</v>
      </c>
      <c r="F33" s="422" t="s">
        <v>565</v>
      </c>
      <c r="G33" s="421">
        <v>2.1</v>
      </c>
      <c r="H33" s="450">
        <v>2</v>
      </c>
      <c r="I33" s="422" t="s">
        <v>565</v>
      </c>
      <c r="J33" s="422">
        <v>2.5</v>
      </c>
      <c r="K33" s="422" t="s">
        <v>565</v>
      </c>
      <c r="L33" s="421">
        <v>2.4</v>
      </c>
      <c r="M33" s="422">
        <v>2.2000000000000002</v>
      </c>
      <c r="N33" s="420" t="s">
        <v>524</v>
      </c>
      <c r="P33" s="4"/>
      <c r="Q33" s="4"/>
      <c r="R33" s="4"/>
      <c r="S33" s="4"/>
      <c r="T33" s="4"/>
      <c r="U33" s="4"/>
      <c r="V33" s="4"/>
      <c r="W33" s="4"/>
      <c r="X33" s="4"/>
      <c r="Y33" s="4"/>
      <c r="Z33" s="4"/>
    </row>
    <row r="34" spans="2:26" s="5" customFormat="1">
      <c r="B34" s="423" t="s">
        <v>525</v>
      </c>
      <c r="C34" s="449">
        <v>0.3</v>
      </c>
      <c r="D34" s="419">
        <v>0.6</v>
      </c>
      <c r="E34" s="419" t="s">
        <v>565</v>
      </c>
      <c r="F34" s="419">
        <v>1</v>
      </c>
      <c r="G34" s="418">
        <v>0.7</v>
      </c>
      <c r="H34" s="449">
        <v>0.6</v>
      </c>
      <c r="I34" s="419">
        <v>0.5</v>
      </c>
      <c r="J34" s="419" t="s">
        <v>565</v>
      </c>
      <c r="K34" s="419">
        <v>2.1</v>
      </c>
      <c r="L34" s="418">
        <v>1.1000000000000001</v>
      </c>
      <c r="M34" s="419">
        <v>0.9</v>
      </c>
      <c r="N34" s="423" t="s">
        <v>526</v>
      </c>
      <c r="P34" s="4"/>
      <c r="Q34" s="4"/>
      <c r="R34" s="4"/>
      <c r="S34" s="4"/>
      <c r="T34" s="4"/>
      <c r="U34" s="4"/>
      <c r="V34" s="4"/>
      <c r="W34" s="4"/>
      <c r="X34" s="4"/>
      <c r="Y34" s="4"/>
      <c r="Z34" s="4"/>
    </row>
    <row r="35" spans="2:26" s="5" customFormat="1">
      <c r="B35" s="424" t="s">
        <v>527</v>
      </c>
      <c r="C35" s="449">
        <v>0.4</v>
      </c>
      <c r="D35" s="419">
        <v>1.3</v>
      </c>
      <c r="E35" s="419">
        <v>1.6</v>
      </c>
      <c r="F35" s="419" t="s">
        <v>565</v>
      </c>
      <c r="G35" s="418">
        <v>1</v>
      </c>
      <c r="H35" s="449">
        <v>1</v>
      </c>
      <c r="I35" s="419">
        <v>0.9</v>
      </c>
      <c r="J35" s="419">
        <v>1.7</v>
      </c>
      <c r="K35" s="419" t="s">
        <v>565</v>
      </c>
      <c r="L35" s="418">
        <v>1.5</v>
      </c>
      <c r="M35" s="419">
        <v>1.2</v>
      </c>
      <c r="N35" s="424" t="s">
        <v>528</v>
      </c>
      <c r="P35" s="4"/>
      <c r="Q35" s="4"/>
      <c r="R35" s="4"/>
      <c r="S35" s="4"/>
      <c r="T35" s="4"/>
      <c r="U35" s="4"/>
      <c r="V35" s="4"/>
      <c r="W35" s="4"/>
      <c r="X35" s="4"/>
      <c r="Y35" s="4"/>
      <c r="Z35" s="4"/>
    </row>
    <row r="36" spans="2:26" s="5" customFormat="1">
      <c r="B36" s="398" t="s">
        <v>529</v>
      </c>
      <c r="C36" s="446"/>
      <c r="D36" s="408"/>
      <c r="E36" s="408"/>
      <c r="F36" s="408"/>
      <c r="G36" s="407"/>
      <c r="H36" s="446"/>
      <c r="I36" s="408"/>
      <c r="J36" s="408"/>
      <c r="K36" s="408"/>
      <c r="L36" s="407"/>
      <c r="M36" s="408"/>
      <c r="N36" s="398" t="s">
        <v>530</v>
      </c>
      <c r="P36" s="4"/>
      <c r="Q36" s="4"/>
      <c r="R36" s="4"/>
      <c r="S36" s="4"/>
      <c r="T36" s="4"/>
      <c r="U36" s="4"/>
      <c r="V36" s="4"/>
      <c r="W36" s="4"/>
      <c r="X36" s="4"/>
      <c r="Y36" s="4"/>
      <c r="Z36" s="4"/>
    </row>
    <row r="37" spans="2:26" s="5" customFormat="1">
      <c r="B37" s="425" t="s">
        <v>531</v>
      </c>
      <c r="C37" s="451">
        <v>-0.4</v>
      </c>
      <c r="D37" s="427">
        <v>1.6</v>
      </c>
      <c r="E37" s="427" t="s">
        <v>565</v>
      </c>
      <c r="F37" s="427" t="s">
        <v>565</v>
      </c>
      <c r="G37" s="426">
        <v>-0.1</v>
      </c>
      <c r="H37" s="451">
        <v>0.1</v>
      </c>
      <c r="I37" s="427">
        <v>0.8</v>
      </c>
      <c r="J37" s="427" t="s">
        <v>565</v>
      </c>
      <c r="K37" s="427" t="s">
        <v>565</v>
      </c>
      <c r="L37" s="426">
        <v>0.3</v>
      </c>
      <c r="M37" s="427">
        <v>0.5</v>
      </c>
      <c r="N37" s="425" t="s">
        <v>532</v>
      </c>
      <c r="P37" s="4"/>
      <c r="Q37" s="4"/>
      <c r="R37" s="4"/>
      <c r="S37" s="4"/>
      <c r="T37" s="4"/>
      <c r="U37" s="4"/>
      <c r="V37" s="4"/>
      <c r="W37" s="4"/>
      <c r="X37" s="4"/>
      <c r="Y37" s="4"/>
      <c r="Z37" s="4"/>
    </row>
    <row r="38" spans="2:26" s="5" customFormat="1">
      <c r="B38" s="428" t="s">
        <v>533</v>
      </c>
      <c r="C38" s="452">
        <v>-3.8</v>
      </c>
      <c r="D38" s="430">
        <v>-5.8</v>
      </c>
      <c r="E38" s="430" t="s">
        <v>565</v>
      </c>
      <c r="F38" s="430" t="s">
        <v>565</v>
      </c>
      <c r="G38" s="429">
        <v>-2.2999999999999998</v>
      </c>
      <c r="H38" s="452">
        <v>-2.4</v>
      </c>
      <c r="I38" s="430">
        <v>-4.5999999999999996</v>
      </c>
      <c r="J38" s="430" t="s">
        <v>565</v>
      </c>
      <c r="K38" s="430" t="s">
        <v>565</v>
      </c>
      <c r="L38" s="429">
        <v>-1.1000000000000001</v>
      </c>
      <c r="M38" s="430">
        <v>-1.1000000000000001</v>
      </c>
      <c r="N38" s="428" t="s">
        <v>534</v>
      </c>
      <c r="P38" s="4"/>
      <c r="Q38" s="4"/>
      <c r="R38" s="4"/>
      <c r="S38" s="4"/>
      <c r="T38" s="4"/>
      <c r="U38" s="4"/>
      <c r="V38" s="4"/>
      <c r="W38" s="4"/>
      <c r="X38" s="4"/>
      <c r="Y38" s="4"/>
      <c r="Z38" s="4"/>
    </row>
    <row r="39" spans="2:26" s="5" customFormat="1">
      <c r="B39" s="398" t="s">
        <v>535</v>
      </c>
      <c r="C39" s="446"/>
      <c r="D39" s="408"/>
      <c r="E39" s="408"/>
      <c r="F39" s="408"/>
      <c r="G39" s="407"/>
      <c r="H39" s="446"/>
      <c r="I39" s="408"/>
      <c r="J39" s="408"/>
      <c r="K39" s="408"/>
      <c r="L39" s="407"/>
      <c r="M39" s="408"/>
      <c r="N39" s="398" t="s">
        <v>536</v>
      </c>
      <c r="P39" s="4"/>
      <c r="Q39" s="4"/>
      <c r="R39" s="4"/>
      <c r="S39" s="4"/>
      <c r="T39" s="4"/>
      <c r="U39" s="4"/>
      <c r="V39" s="4"/>
      <c r="W39" s="4"/>
      <c r="X39" s="4"/>
      <c r="Y39" s="4"/>
      <c r="Z39" s="4"/>
    </row>
    <row r="40" spans="2:26" s="5" customFormat="1">
      <c r="B40" s="417" t="s">
        <v>537</v>
      </c>
      <c r="C40" s="449">
        <v>3.3</v>
      </c>
      <c r="D40" s="419">
        <v>3.8</v>
      </c>
      <c r="E40" s="419">
        <v>3.9</v>
      </c>
      <c r="F40" s="419" t="s">
        <v>565</v>
      </c>
      <c r="G40" s="418">
        <v>4.5999999999999996</v>
      </c>
      <c r="H40" s="449">
        <v>3.9</v>
      </c>
      <c r="I40" s="419">
        <v>4.2</v>
      </c>
      <c r="J40" s="419">
        <v>4.3</v>
      </c>
      <c r="K40" s="419" t="s">
        <v>565</v>
      </c>
      <c r="L40" s="418">
        <v>4.8</v>
      </c>
      <c r="M40" s="419">
        <v>4.3</v>
      </c>
      <c r="N40" s="417" t="s">
        <v>538</v>
      </c>
      <c r="P40" s="4"/>
      <c r="Q40" s="4"/>
      <c r="R40" s="4"/>
      <c r="S40" s="4"/>
      <c r="T40" s="4"/>
      <c r="U40" s="4"/>
      <c r="V40" s="4"/>
      <c r="W40" s="4"/>
      <c r="X40" s="4"/>
      <c r="Y40" s="4"/>
      <c r="Z40" s="4"/>
    </row>
    <row r="41" spans="2:26" s="5" customFormat="1">
      <c r="B41" s="420" t="s">
        <v>539</v>
      </c>
      <c r="C41" s="450">
        <v>0.2</v>
      </c>
      <c r="D41" s="422">
        <v>0</v>
      </c>
      <c r="E41" s="422">
        <v>0</v>
      </c>
      <c r="F41" s="422" t="s">
        <v>565</v>
      </c>
      <c r="G41" s="421" t="s">
        <v>565</v>
      </c>
      <c r="H41" s="450">
        <v>0</v>
      </c>
      <c r="I41" s="422">
        <v>0</v>
      </c>
      <c r="J41" s="422">
        <v>-0.2</v>
      </c>
      <c r="K41" s="422" t="s">
        <v>565</v>
      </c>
      <c r="L41" s="421">
        <v>-0.2</v>
      </c>
      <c r="M41" s="422">
        <v>-0.2</v>
      </c>
      <c r="N41" s="420" t="s">
        <v>540</v>
      </c>
      <c r="P41" s="4"/>
      <c r="Q41" s="4"/>
      <c r="R41" s="4"/>
      <c r="S41" s="4"/>
      <c r="T41" s="4"/>
      <c r="U41" s="4"/>
      <c r="V41" s="4"/>
      <c r="W41" s="4"/>
      <c r="X41" s="4"/>
      <c r="Y41" s="4"/>
      <c r="Z41" s="4"/>
    </row>
    <row r="42" spans="2:26" s="5" customFormat="1">
      <c r="B42" s="417" t="s">
        <v>541</v>
      </c>
      <c r="C42" s="449">
        <v>1.3</v>
      </c>
      <c r="D42" s="419">
        <v>1.1000000000000001</v>
      </c>
      <c r="E42" s="419">
        <v>1.1000000000000001</v>
      </c>
      <c r="F42" s="419" t="s">
        <v>565</v>
      </c>
      <c r="G42" s="418">
        <v>1.1000000000000001</v>
      </c>
      <c r="H42" s="449">
        <v>1.1000000000000001</v>
      </c>
      <c r="I42" s="419">
        <v>1.1000000000000001</v>
      </c>
      <c r="J42" s="419">
        <v>1.1000000000000001</v>
      </c>
      <c r="K42" s="419" t="s">
        <v>565</v>
      </c>
      <c r="L42" s="418">
        <v>1.1000000000000001</v>
      </c>
      <c r="M42" s="419">
        <v>1.1000000000000001</v>
      </c>
      <c r="N42" s="417" t="s">
        <v>542</v>
      </c>
      <c r="P42" s="4"/>
      <c r="Q42" s="4"/>
      <c r="R42" s="4"/>
      <c r="S42" s="4"/>
      <c r="T42" s="4"/>
      <c r="U42" s="4"/>
      <c r="V42" s="4"/>
      <c r="W42" s="4"/>
      <c r="X42" s="4"/>
      <c r="Y42" s="4"/>
      <c r="Z42" s="4"/>
    </row>
    <row r="43" spans="2:26" s="5" customFormat="1">
      <c r="B43" s="431" t="s">
        <v>543</v>
      </c>
      <c r="C43" s="453">
        <v>99.5</v>
      </c>
      <c r="D43" s="433">
        <v>54.1</v>
      </c>
      <c r="E43" s="433">
        <v>53.8</v>
      </c>
      <c r="F43" s="433" t="s">
        <v>565</v>
      </c>
      <c r="G43" s="432">
        <v>53.4</v>
      </c>
      <c r="H43" s="453">
        <v>53.6</v>
      </c>
      <c r="I43" s="433">
        <v>50</v>
      </c>
      <c r="J43" s="433">
        <v>52.2</v>
      </c>
      <c r="K43" s="433" t="s">
        <v>565</v>
      </c>
      <c r="L43" s="432">
        <v>35.799999999999997</v>
      </c>
      <c r="M43" s="433">
        <v>42</v>
      </c>
      <c r="N43" s="431" t="s">
        <v>544</v>
      </c>
      <c r="P43" s="4"/>
      <c r="Q43" s="4"/>
      <c r="R43" s="4"/>
      <c r="S43" s="4"/>
      <c r="T43" s="4"/>
      <c r="U43" s="4"/>
      <c r="V43" s="4"/>
      <c r="W43" s="4"/>
      <c r="X43" s="4"/>
      <c r="Y43" s="4"/>
      <c r="Z43" s="4"/>
    </row>
    <row r="44" spans="2:26" ht="22.5" customHeight="1">
      <c r="B44" s="674" t="s">
        <v>570</v>
      </c>
      <c r="C44" s="674"/>
      <c r="D44" s="674"/>
      <c r="E44" s="674"/>
      <c r="F44" s="674"/>
      <c r="G44" s="674"/>
      <c r="H44" s="674"/>
      <c r="I44" s="674"/>
      <c r="J44" s="674"/>
      <c r="K44" s="674"/>
      <c r="L44" s="674"/>
      <c r="M44" s="674"/>
      <c r="N44" s="674"/>
    </row>
    <row r="45" spans="2:26" ht="22.5" customHeight="1">
      <c r="B45" s="674" t="s">
        <v>571</v>
      </c>
      <c r="C45" s="674"/>
      <c r="D45" s="674"/>
      <c r="E45" s="674"/>
      <c r="F45" s="674"/>
      <c r="G45" s="674"/>
      <c r="H45" s="674"/>
      <c r="I45" s="674"/>
      <c r="J45" s="674"/>
      <c r="K45" s="674"/>
      <c r="L45" s="674"/>
      <c r="M45" s="674"/>
      <c r="N45" s="674"/>
    </row>
  </sheetData>
  <mergeCells count="8">
    <mergeCell ref="B44:N44"/>
    <mergeCell ref="B45:N45"/>
    <mergeCell ref="B2:N2"/>
    <mergeCell ref="B3:N3"/>
    <mergeCell ref="D5:H5"/>
    <mergeCell ref="I5:M5"/>
    <mergeCell ref="D8:H8"/>
    <mergeCell ref="I8:M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1"/>
  <sheetViews>
    <sheetView showGridLines="0" zoomScaleNormal="100" workbookViewId="0">
      <selection activeCell="U14" sqref="U14"/>
    </sheetView>
  </sheetViews>
  <sheetFormatPr defaultRowHeight="15"/>
  <cols>
    <col min="1" max="1" width="2.28515625" customWidth="1"/>
    <col min="2" max="3" width="1.7109375" customWidth="1"/>
    <col min="4" max="4" width="1.42578125" customWidth="1"/>
    <col min="5" max="5" width="27.5703125" bestFit="1" customWidth="1"/>
    <col min="6" max="6" width="27.5703125" customWidth="1"/>
    <col min="7" max="16" width="7.140625" customWidth="1"/>
    <col min="17" max="17" width="8.5703125" customWidth="1"/>
    <col min="18" max="18" width="2.28515625" customWidth="1"/>
    <col min="19" max="20" width="1.7109375" customWidth="1"/>
    <col min="21" max="21" width="1.42578125" customWidth="1"/>
    <col min="22" max="22" width="30.7109375" customWidth="1"/>
    <col min="23" max="26" width="7.140625" customWidth="1"/>
    <col min="27" max="27" width="9.140625" customWidth="1"/>
    <col min="28" max="28" width="8.28515625" customWidth="1"/>
    <col min="29" max="32" width="7.140625" customWidth="1"/>
    <col min="33" max="33" width="8.7109375" bestFit="1" customWidth="1"/>
    <col min="34" max="34" width="4" style="12" customWidth="1"/>
  </cols>
  <sheetData>
    <row r="1" spans="1:34" s="6" customFormat="1" ht="18.75">
      <c r="A1" s="690" t="s">
        <v>2</v>
      </c>
      <c r="B1" s="690"/>
      <c r="C1" s="690"/>
      <c r="D1" s="690"/>
      <c r="E1" s="19"/>
      <c r="F1" s="19"/>
      <c r="AH1" s="7"/>
    </row>
    <row r="2" spans="1:34" s="9" customFormat="1">
      <c r="A2" s="8"/>
      <c r="AH2" s="10"/>
    </row>
    <row r="3" spans="1:34" s="9" customFormat="1" ht="15" customHeight="1">
      <c r="A3" s="614" t="s">
        <v>261</v>
      </c>
      <c r="B3" s="614"/>
      <c r="C3" s="614"/>
      <c r="D3" s="614"/>
      <c r="E3" s="614"/>
      <c r="F3" s="614"/>
      <c r="G3" s="614"/>
      <c r="H3" s="614"/>
      <c r="I3" s="614"/>
      <c r="J3" s="614"/>
      <c r="K3" s="614"/>
      <c r="L3" s="614"/>
      <c r="M3" s="614"/>
      <c r="N3" s="614"/>
      <c r="O3" s="614"/>
      <c r="P3" s="614"/>
      <c r="Q3" s="614"/>
      <c r="R3" s="614"/>
      <c r="S3" s="614"/>
      <c r="T3" s="614"/>
      <c r="U3" s="614"/>
      <c r="V3" s="614"/>
      <c r="AH3" s="10"/>
    </row>
    <row r="4" spans="1:34" s="9" customFormat="1" ht="15" customHeight="1">
      <c r="A4" s="614" t="s">
        <v>260</v>
      </c>
      <c r="B4" s="614"/>
      <c r="C4" s="614"/>
      <c r="D4" s="614"/>
      <c r="E4" s="614"/>
      <c r="F4" s="614"/>
      <c r="G4" s="614"/>
      <c r="H4" s="614"/>
      <c r="I4" s="614"/>
      <c r="J4" s="614"/>
      <c r="K4" s="614"/>
      <c r="L4" s="614"/>
      <c r="M4" s="614"/>
      <c r="N4" s="614"/>
      <c r="O4" s="614"/>
      <c r="P4" s="614"/>
      <c r="Q4" s="614"/>
      <c r="R4" s="614"/>
      <c r="S4" s="614"/>
      <c r="T4" s="614"/>
      <c r="U4" s="614"/>
      <c r="V4" s="614"/>
      <c r="AH4" s="10"/>
    </row>
    <row r="5" spans="1:34" s="9" customFormat="1">
      <c r="A5" s="87" t="s">
        <v>151</v>
      </c>
      <c r="B5" s="10"/>
      <c r="C5" s="10"/>
      <c r="D5" s="10"/>
      <c r="E5" s="10"/>
      <c r="F5" s="10"/>
      <c r="G5" s="10"/>
      <c r="H5" s="10"/>
      <c r="I5" s="10"/>
      <c r="J5" s="10"/>
      <c r="K5" s="10"/>
      <c r="L5" s="10"/>
      <c r="M5" s="10"/>
      <c r="N5" s="10"/>
      <c r="O5" s="10"/>
      <c r="P5" s="10"/>
      <c r="Q5" s="10"/>
      <c r="R5" s="11"/>
      <c r="S5" s="10"/>
      <c r="T5" s="10"/>
      <c r="U5" s="10"/>
      <c r="V5" s="10"/>
      <c r="AH5" s="10"/>
    </row>
    <row r="6" spans="1:34" s="9" customFormat="1">
      <c r="A6" s="344"/>
      <c r="B6" s="345"/>
      <c r="C6" s="345"/>
      <c r="D6" s="345"/>
      <c r="E6" s="345"/>
      <c r="F6" s="345"/>
      <c r="G6" s="619" t="s">
        <v>264</v>
      </c>
      <c r="H6" s="620"/>
      <c r="I6" s="620"/>
      <c r="J6" s="620"/>
      <c r="K6" s="620"/>
      <c r="L6" s="620"/>
      <c r="M6" s="620"/>
      <c r="N6" s="620"/>
      <c r="O6" s="620"/>
      <c r="P6" s="621"/>
      <c r="Q6" s="346" t="s">
        <v>52</v>
      </c>
      <c r="R6" s="691"/>
      <c r="S6" s="692"/>
      <c r="T6" s="692"/>
      <c r="U6" s="692"/>
      <c r="V6" s="692"/>
      <c r="AH6" s="10"/>
    </row>
    <row r="7" spans="1:34" s="9" customFormat="1">
      <c r="A7" s="344"/>
      <c r="B7" s="345"/>
      <c r="C7" s="345"/>
      <c r="D7" s="345"/>
      <c r="E7" s="345"/>
      <c r="F7" s="345"/>
      <c r="G7" s="686" t="s">
        <v>53</v>
      </c>
      <c r="H7" s="687"/>
      <c r="I7" s="687"/>
      <c r="J7" s="687"/>
      <c r="K7" s="688"/>
      <c r="L7" s="686" t="s">
        <v>7</v>
      </c>
      <c r="M7" s="687"/>
      <c r="N7" s="687"/>
      <c r="O7" s="687"/>
      <c r="P7" s="688"/>
      <c r="Q7" s="347" t="s">
        <v>7</v>
      </c>
      <c r="R7" s="691"/>
      <c r="S7" s="692"/>
      <c r="T7" s="692"/>
      <c r="U7" s="692"/>
      <c r="V7" s="692"/>
      <c r="AH7" s="10"/>
    </row>
    <row r="8" spans="1:34">
      <c r="A8" s="348"/>
      <c r="B8" s="348"/>
      <c r="C8" s="348"/>
      <c r="D8" s="348"/>
      <c r="E8" s="348"/>
      <c r="F8" s="462"/>
      <c r="G8" s="619" t="s">
        <v>263</v>
      </c>
      <c r="H8" s="620"/>
      <c r="I8" s="620"/>
      <c r="J8" s="620"/>
      <c r="K8" s="620"/>
      <c r="L8" s="620"/>
      <c r="M8" s="620"/>
      <c r="N8" s="620"/>
      <c r="O8" s="620"/>
      <c r="P8" s="621"/>
      <c r="Q8" s="346" t="s">
        <v>5</v>
      </c>
      <c r="R8" s="691"/>
      <c r="S8" s="692"/>
      <c r="T8" s="692"/>
      <c r="U8" s="692"/>
      <c r="V8" s="692"/>
    </row>
    <row r="9" spans="1:34">
      <c r="A9" s="348"/>
      <c r="B9" s="348"/>
      <c r="C9" s="348"/>
      <c r="D9" s="348"/>
      <c r="E9" s="348"/>
      <c r="F9" s="462"/>
      <c r="G9" s="686" t="s">
        <v>6</v>
      </c>
      <c r="H9" s="687"/>
      <c r="I9" s="687"/>
      <c r="J9" s="687"/>
      <c r="K9" s="688"/>
      <c r="L9" s="686" t="s">
        <v>7</v>
      </c>
      <c r="M9" s="687"/>
      <c r="N9" s="687"/>
      <c r="O9" s="687"/>
      <c r="P9" s="688"/>
      <c r="Q9" s="349" t="s">
        <v>7</v>
      </c>
      <c r="R9" s="691"/>
      <c r="S9" s="692"/>
      <c r="T9" s="692"/>
      <c r="U9" s="692"/>
      <c r="V9" s="692"/>
    </row>
    <row r="10" spans="1:34">
      <c r="A10" s="348"/>
      <c r="B10" s="348"/>
      <c r="C10" s="348"/>
      <c r="D10" s="348"/>
      <c r="E10" s="348"/>
      <c r="F10" s="462"/>
      <c r="G10" s="350">
        <v>2014</v>
      </c>
      <c r="H10" s="350">
        <v>2015</v>
      </c>
      <c r="I10" s="350">
        <v>2016</v>
      </c>
      <c r="J10" s="351" t="s">
        <v>630</v>
      </c>
      <c r="K10" s="351" t="s">
        <v>262</v>
      </c>
      <c r="L10" s="350">
        <v>2014</v>
      </c>
      <c r="M10" s="350">
        <v>2015</v>
      </c>
      <c r="N10" s="350">
        <v>2016</v>
      </c>
      <c r="O10" s="350" t="s">
        <v>630</v>
      </c>
      <c r="P10" s="351" t="s">
        <v>262</v>
      </c>
      <c r="Q10" s="352">
        <v>2016</v>
      </c>
      <c r="R10" s="691"/>
      <c r="S10" s="692"/>
      <c r="T10" s="692"/>
      <c r="U10" s="692"/>
      <c r="V10" s="692"/>
    </row>
    <row r="11" spans="1:34">
      <c r="A11" s="69" t="s">
        <v>8</v>
      </c>
      <c r="B11" s="69"/>
      <c r="C11" s="69"/>
      <c r="D11" s="69"/>
      <c r="E11" s="69"/>
      <c r="F11" s="69"/>
      <c r="G11" s="329">
        <v>44.5</v>
      </c>
      <c r="H11" s="329">
        <v>43.9</v>
      </c>
      <c r="I11" s="329">
        <v>43.7</v>
      </c>
      <c r="J11" s="329">
        <v>-0.6</v>
      </c>
      <c r="K11" s="329">
        <v>-0.2</v>
      </c>
      <c r="L11" s="330">
        <v>77231</v>
      </c>
      <c r="M11" s="331">
        <v>78747</v>
      </c>
      <c r="N11" s="331">
        <v>81344</v>
      </c>
      <c r="O11" s="331">
        <v>1517</v>
      </c>
      <c r="P11" s="331">
        <v>2597</v>
      </c>
      <c r="Q11" s="332">
        <v>378</v>
      </c>
      <c r="R11" s="69" t="s">
        <v>9</v>
      </c>
      <c r="S11" s="69"/>
      <c r="T11" s="69"/>
      <c r="U11" s="69"/>
      <c r="V11" s="69"/>
      <c r="W11" s="13"/>
      <c r="X11" s="4"/>
      <c r="Y11" s="4"/>
      <c r="Z11" s="4"/>
      <c r="AA11" s="3"/>
      <c r="AB11" s="3"/>
      <c r="AC11" s="3"/>
      <c r="AD11" s="3"/>
    </row>
    <row r="12" spans="1:34">
      <c r="A12" s="41"/>
      <c r="B12" s="69" t="s">
        <v>10</v>
      </c>
      <c r="C12" s="69"/>
      <c r="D12" s="69"/>
      <c r="E12" s="69"/>
      <c r="F12" s="69"/>
      <c r="G12" s="329">
        <v>43.7</v>
      </c>
      <c r="H12" s="329">
        <v>43.2</v>
      </c>
      <c r="I12" s="329">
        <v>42.9</v>
      </c>
      <c r="J12" s="329">
        <v>-0.5</v>
      </c>
      <c r="K12" s="329">
        <v>-0.3</v>
      </c>
      <c r="L12" s="330">
        <v>75786</v>
      </c>
      <c r="M12" s="331">
        <v>77521</v>
      </c>
      <c r="N12" s="331">
        <v>79980</v>
      </c>
      <c r="O12" s="331">
        <v>1735</v>
      </c>
      <c r="P12" s="331">
        <v>2459</v>
      </c>
      <c r="Q12" s="332">
        <v>126</v>
      </c>
      <c r="R12" s="41"/>
      <c r="S12" s="69" t="s">
        <v>11</v>
      </c>
      <c r="T12" s="69"/>
      <c r="U12" s="69"/>
      <c r="V12" s="69"/>
      <c r="W12" s="13"/>
      <c r="X12" s="4"/>
      <c r="Y12" s="4"/>
      <c r="Z12" s="4"/>
      <c r="AA12" s="3"/>
      <c r="AB12" s="3"/>
      <c r="AC12" s="3"/>
      <c r="AD12" s="3"/>
    </row>
    <row r="13" spans="1:34">
      <c r="A13" s="5"/>
      <c r="B13" s="5"/>
      <c r="C13" s="70" t="s">
        <v>12</v>
      </c>
      <c r="D13" s="70"/>
      <c r="E13" s="70"/>
      <c r="F13" s="70"/>
      <c r="G13" s="333">
        <v>25.1</v>
      </c>
      <c r="H13" s="333">
        <v>25.4</v>
      </c>
      <c r="I13" s="333">
        <v>25.2</v>
      </c>
      <c r="J13" s="333">
        <v>0.2</v>
      </c>
      <c r="K13" s="333">
        <v>-0.2</v>
      </c>
      <c r="L13" s="334">
        <v>43566</v>
      </c>
      <c r="M13" s="335">
        <v>45498</v>
      </c>
      <c r="N13" s="335">
        <v>46962</v>
      </c>
      <c r="O13" s="335">
        <v>1932</v>
      </c>
      <c r="P13" s="335">
        <v>1465</v>
      </c>
      <c r="Q13" s="336">
        <v>-120</v>
      </c>
      <c r="R13" s="5"/>
      <c r="S13" s="5"/>
      <c r="T13" s="70" t="s">
        <v>13</v>
      </c>
      <c r="U13" s="70"/>
      <c r="V13" s="70"/>
      <c r="W13" s="15"/>
      <c r="X13" s="4"/>
      <c r="Y13" s="4"/>
      <c r="Z13" s="4"/>
      <c r="AA13" s="3"/>
      <c r="AB13" s="3"/>
      <c r="AC13" s="3"/>
      <c r="AD13" s="3"/>
    </row>
    <row r="14" spans="1:34">
      <c r="A14" s="5"/>
      <c r="B14" s="5"/>
      <c r="C14" s="54"/>
      <c r="D14" s="70" t="s">
        <v>14</v>
      </c>
      <c r="E14" s="70"/>
      <c r="F14" s="70"/>
      <c r="G14" s="333">
        <v>14.2</v>
      </c>
      <c r="H14" s="333">
        <v>14.4</v>
      </c>
      <c r="I14" s="333">
        <v>14.9</v>
      </c>
      <c r="J14" s="333">
        <v>0.3</v>
      </c>
      <c r="K14" s="333">
        <v>0.5</v>
      </c>
      <c r="L14" s="334">
        <v>24593</v>
      </c>
      <c r="M14" s="335">
        <v>25902</v>
      </c>
      <c r="N14" s="335">
        <v>27760</v>
      </c>
      <c r="O14" s="335">
        <v>1310</v>
      </c>
      <c r="P14" s="335">
        <v>1858</v>
      </c>
      <c r="Q14" s="336">
        <v>715</v>
      </c>
      <c r="R14" s="5"/>
      <c r="S14" s="5"/>
      <c r="T14" s="54"/>
      <c r="U14" s="70" t="s">
        <v>15</v>
      </c>
      <c r="V14" s="70"/>
      <c r="W14" s="15"/>
      <c r="X14" s="4"/>
      <c r="Y14" s="4"/>
      <c r="Z14" s="4"/>
      <c r="AA14" s="3"/>
      <c r="AB14" s="3"/>
      <c r="AC14" s="3"/>
      <c r="AD14" s="3"/>
    </row>
    <row r="15" spans="1:34">
      <c r="A15" s="5"/>
      <c r="B15" s="5"/>
      <c r="C15" s="54"/>
      <c r="D15" s="70" t="s">
        <v>16</v>
      </c>
      <c r="E15" s="70"/>
      <c r="F15" s="70"/>
      <c r="G15" s="333">
        <v>10.9</v>
      </c>
      <c r="H15" s="333">
        <v>10.9</v>
      </c>
      <c r="I15" s="333">
        <v>10.3</v>
      </c>
      <c r="J15" s="333">
        <v>0</v>
      </c>
      <c r="K15" s="333">
        <v>-0.6</v>
      </c>
      <c r="L15" s="334">
        <v>18974</v>
      </c>
      <c r="M15" s="335">
        <v>19595</v>
      </c>
      <c r="N15" s="335">
        <v>19202</v>
      </c>
      <c r="O15" s="335">
        <v>622</v>
      </c>
      <c r="P15" s="335">
        <v>-393</v>
      </c>
      <c r="Q15" s="336">
        <v>-835</v>
      </c>
      <c r="R15" s="5"/>
      <c r="S15" s="5"/>
      <c r="T15" s="54"/>
      <c r="U15" s="70" t="s">
        <v>17</v>
      </c>
      <c r="V15" s="70"/>
      <c r="W15" s="15"/>
      <c r="X15" s="4"/>
      <c r="Y15" s="4"/>
      <c r="Z15" s="4"/>
      <c r="AA15" s="3"/>
      <c r="AB15" s="3"/>
      <c r="AC15" s="3"/>
      <c r="AD15" s="3"/>
    </row>
    <row r="16" spans="1:34">
      <c r="A16" s="5"/>
      <c r="B16" s="5"/>
      <c r="C16" s="70" t="s">
        <v>18</v>
      </c>
      <c r="D16" s="70"/>
      <c r="E16" s="70"/>
      <c r="F16" s="70"/>
      <c r="G16" s="333">
        <v>11.7</v>
      </c>
      <c r="H16" s="333">
        <v>11.5</v>
      </c>
      <c r="I16" s="333">
        <v>11.4</v>
      </c>
      <c r="J16" s="333">
        <v>-0.2</v>
      </c>
      <c r="K16" s="333">
        <v>-0.1</v>
      </c>
      <c r="L16" s="334">
        <v>20371</v>
      </c>
      <c r="M16" s="335">
        <v>20627</v>
      </c>
      <c r="N16" s="335">
        <v>21264</v>
      </c>
      <c r="O16" s="335">
        <v>256</v>
      </c>
      <c r="P16" s="335">
        <v>637</v>
      </c>
      <c r="Q16" s="336">
        <v>281</v>
      </c>
      <c r="R16" s="5"/>
      <c r="S16" s="5"/>
      <c r="T16" s="70" t="s">
        <v>19</v>
      </c>
      <c r="U16" s="70"/>
      <c r="V16" s="70"/>
      <c r="W16" s="15"/>
      <c r="X16" s="4"/>
      <c r="Y16" s="4"/>
      <c r="Z16" s="4"/>
      <c r="AA16" s="3"/>
      <c r="AB16" s="3"/>
      <c r="AC16" s="3"/>
      <c r="AD16" s="3"/>
    </row>
    <row r="17" spans="1:30">
      <c r="A17" s="5"/>
      <c r="B17" s="5"/>
      <c r="C17" s="71"/>
      <c r="D17" s="70" t="s">
        <v>20</v>
      </c>
      <c r="E17" s="71"/>
      <c r="F17" s="71"/>
      <c r="G17" s="333">
        <v>9</v>
      </c>
      <c r="H17" s="333">
        <v>9</v>
      </c>
      <c r="I17" s="333">
        <v>9.1</v>
      </c>
      <c r="J17" s="333">
        <v>0</v>
      </c>
      <c r="K17" s="333">
        <v>0.1</v>
      </c>
      <c r="L17" s="334">
        <v>15544</v>
      </c>
      <c r="M17" s="335">
        <v>16158</v>
      </c>
      <c r="N17" s="335">
        <v>16929</v>
      </c>
      <c r="O17" s="335">
        <v>614</v>
      </c>
      <c r="P17" s="335">
        <v>771</v>
      </c>
      <c r="Q17" s="336">
        <v>192</v>
      </c>
      <c r="R17" s="5"/>
      <c r="S17" s="5"/>
      <c r="T17" s="71"/>
      <c r="U17" s="70" t="s">
        <v>21</v>
      </c>
      <c r="V17" s="71"/>
      <c r="W17" s="15"/>
      <c r="X17" s="4"/>
      <c r="Y17" s="4"/>
      <c r="Z17" s="4"/>
      <c r="AA17" s="3"/>
      <c r="AB17" s="3"/>
      <c r="AC17" s="3"/>
      <c r="AD17" s="3"/>
    </row>
    <row r="18" spans="1:30">
      <c r="A18" s="5"/>
      <c r="B18" s="5"/>
      <c r="C18" s="70" t="s">
        <v>22</v>
      </c>
      <c r="D18" s="70"/>
      <c r="E18" s="70"/>
      <c r="F18" s="70"/>
      <c r="G18" s="333">
        <v>6.8</v>
      </c>
      <c r="H18" s="333">
        <v>6.4</v>
      </c>
      <c r="I18" s="333">
        <v>6.3</v>
      </c>
      <c r="J18" s="333">
        <v>-0.5</v>
      </c>
      <c r="K18" s="333">
        <v>0</v>
      </c>
      <c r="L18" s="334">
        <v>11849</v>
      </c>
      <c r="M18" s="335">
        <v>11397</v>
      </c>
      <c r="N18" s="335">
        <v>11754</v>
      </c>
      <c r="O18" s="335">
        <v>-452</v>
      </c>
      <c r="P18" s="335">
        <v>357</v>
      </c>
      <c r="Q18" s="336">
        <v>-35</v>
      </c>
      <c r="R18" s="5"/>
      <c r="S18" s="5"/>
      <c r="T18" s="70" t="s">
        <v>23</v>
      </c>
      <c r="U18" s="70"/>
      <c r="V18" s="70"/>
      <c r="W18" s="15"/>
      <c r="X18" s="4"/>
      <c r="Y18" s="4"/>
      <c r="Z18" s="4"/>
      <c r="AA18" s="3"/>
      <c r="AB18" s="3"/>
      <c r="AC18" s="3"/>
      <c r="AD18" s="3"/>
    </row>
    <row r="19" spans="1:30">
      <c r="A19" s="5"/>
      <c r="B19" s="5"/>
      <c r="C19" s="70"/>
      <c r="D19" s="70"/>
      <c r="E19" s="70" t="s">
        <v>424</v>
      </c>
      <c r="F19" s="70"/>
      <c r="G19" s="333">
        <v>3.8</v>
      </c>
      <c r="H19" s="333">
        <v>3.8</v>
      </c>
      <c r="I19" s="333">
        <v>3.7</v>
      </c>
      <c r="J19" s="333">
        <v>0.1</v>
      </c>
      <c r="K19" s="333">
        <v>-0.2</v>
      </c>
      <c r="L19" s="334">
        <v>6531</v>
      </c>
      <c r="M19" s="335">
        <v>6902</v>
      </c>
      <c r="N19" s="335">
        <v>6874</v>
      </c>
      <c r="O19" s="335">
        <v>371</v>
      </c>
      <c r="P19" s="335">
        <v>-29</v>
      </c>
      <c r="Q19" s="336">
        <v>-35</v>
      </c>
      <c r="R19" s="5"/>
      <c r="S19" s="5"/>
      <c r="T19" s="70"/>
      <c r="U19" s="70"/>
      <c r="V19" s="70" t="s">
        <v>428</v>
      </c>
      <c r="W19" s="15"/>
      <c r="X19" s="4"/>
      <c r="Y19" s="4"/>
      <c r="Z19" s="4"/>
      <c r="AA19" s="3"/>
      <c r="AB19" s="3"/>
      <c r="AC19" s="3"/>
      <c r="AD19" s="3"/>
    </row>
    <row r="20" spans="1:30">
      <c r="A20" s="5"/>
      <c r="B20" s="5"/>
      <c r="C20" s="70"/>
      <c r="D20" s="70"/>
      <c r="E20" s="70" t="s">
        <v>425</v>
      </c>
      <c r="F20" s="70"/>
      <c r="G20" s="333">
        <v>3.1</v>
      </c>
      <c r="H20" s="333">
        <v>2.5</v>
      </c>
      <c r="I20" s="333">
        <v>2.6</v>
      </c>
      <c r="J20" s="333">
        <v>-0.6</v>
      </c>
      <c r="K20" s="333">
        <v>0.1</v>
      </c>
      <c r="L20" s="334">
        <v>5318</v>
      </c>
      <c r="M20" s="335">
        <v>4495</v>
      </c>
      <c r="N20" s="335">
        <v>4881</v>
      </c>
      <c r="O20" s="335">
        <v>-823</v>
      </c>
      <c r="P20" s="335">
        <v>386</v>
      </c>
      <c r="Q20" s="336">
        <v>0</v>
      </c>
      <c r="R20" s="5"/>
      <c r="S20" s="5"/>
      <c r="T20" s="70"/>
      <c r="U20" s="70"/>
      <c r="V20" s="70" t="s">
        <v>426</v>
      </c>
      <c r="W20" s="15"/>
      <c r="X20" s="4"/>
      <c r="Y20" s="4"/>
      <c r="Z20" s="4"/>
      <c r="AA20" s="3"/>
      <c r="AB20" s="3"/>
      <c r="AC20" s="3"/>
      <c r="AD20" s="3"/>
    </row>
    <row r="21" spans="1:30">
      <c r="A21" s="338"/>
      <c r="B21" s="339" t="s">
        <v>24</v>
      </c>
      <c r="C21" s="339"/>
      <c r="D21" s="339"/>
      <c r="E21" s="339"/>
      <c r="F21" s="339"/>
      <c r="G21" s="340">
        <v>0.8</v>
      </c>
      <c r="H21" s="340">
        <v>0.7</v>
      </c>
      <c r="I21" s="340">
        <v>0.7</v>
      </c>
      <c r="J21" s="340">
        <v>-0.1</v>
      </c>
      <c r="K21" s="340">
        <v>0</v>
      </c>
      <c r="L21" s="341">
        <v>1445</v>
      </c>
      <c r="M21" s="342">
        <v>1226</v>
      </c>
      <c r="N21" s="342">
        <v>1364</v>
      </c>
      <c r="O21" s="342">
        <v>-219</v>
      </c>
      <c r="P21" s="342">
        <v>138</v>
      </c>
      <c r="Q21" s="343">
        <v>252</v>
      </c>
      <c r="R21" s="338"/>
      <c r="S21" s="339" t="s">
        <v>25</v>
      </c>
      <c r="T21" s="339"/>
      <c r="U21" s="339"/>
      <c r="V21" s="339"/>
      <c r="W21" s="15"/>
      <c r="X21" s="4"/>
      <c r="Y21" s="4"/>
      <c r="Z21" s="4"/>
      <c r="AA21" s="3"/>
      <c r="AB21" s="3"/>
      <c r="AC21" s="3"/>
      <c r="AD21" s="3"/>
    </row>
    <row r="22" spans="1:30" ht="35.25" customHeight="1">
      <c r="A22" s="689" t="s">
        <v>447</v>
      </c>
      <c r="B22" s="689"/>
      <c r="C22" s="689"/>
      <c r="D22" s="689"/>
      <c r="E22" s="689"/>
      <c r="F22" s="689"/>
      <c r="G22" s="689"/>
      <c r="H22" s="689"/>
      <c r="I22" s="689"/>
      <c r="J22" s="689"/>
      <c r="K22" s="689"/>
      <c r="L22" s="689"/>
      <c r="M22" s="689"/>
      <c r="N22" s="689"/>
      <c r="O22" s="689"/>
      <c r="P22" s="689"/>
      <c r="Q22" s="689"/>
      <c r="R22" s="689"/>
      <c r="S22" s="689"/>
      <c r="T22" s="689"/>
      <c r="U22" s="689"/>
      <c r="V22" s="689"/>
      <c r="W22" s="15"/>
      <c r="X22" s="4"/>
      <c r="Y22" s="4"/>
      <c r="Z22" s="4"/>
      <c r="AA22" s="3"/>
      <c r="AB22" s="3"/>
      <c r="AC22" s="3"/>
      <c r="AD22" s="3"/>
    </row>
    <row r="23" spans="1:30" ht="30.75" customHeight="1">
      <c r="A23" s="685" t="s">
        <v>631</v>
      </c>
      <c r="B23" s="685"/>
      <c r="C23" s="685"/>
      <c r="D23" s="685"/>
      <c r="E23" s="685"/>
      <c r="F23" s="685"/>
      <c r="G23" s="685"/>
      <c r="H23" s="685"/>
      <c r="I23" s="685"/>
      <c r="J23" s="685"/>
      <c r="K23" s="685"/>
      <c r="L23" s="685"/>
      <c r="M23" s="685"/>
      <c r="N23" s="685"/>
      <c r="O23" s="685"/>
      <c r="P23" s="685"/>
      <c r="Q23" s="685"/>
      <c r="R23" s="685"/>
      <c r="S23" s="685"/>
      <c r="T23" s="685"/>
      <c r="U23" s="685"/>
      <c r="V23" s="685"/>
      <c r="W23" s="13"/>
    </row>
    <row r="24" spans="1:30">
      <c r="Q24" s="12"/>
      <c r="R24" s="12"/>
      <c r="S24" s="16"/>
      <c r="T24" s="16"/>
      <c r="U24" s="16"/>
      <c r="V24" s="16"/>
      <c r="W24" s="16"/>
    </row>
    <row r="25" spans="1:30">
      <c r="Q25" s="12"/>
      <c r="R25" s="12"/>
      <c r="S25" s="13"/>
      <c r="T25" s="13"/>
      <c r="U25" s="13"/>
      <c r="V25" s="13"/>
      <c r="W25" s="13"/>
    </row>
    <row r="26" spans="1:30">
      <c r="Q26" s="12"/>
      <c r="R26" s="13"/>
      <c r="S26" s="13"/>
      <c r="T26" s="13"/>
      <c r="U26" s="12"/>
      <c r="V26" s="12"/>
      <c r="W26" s="12"/>
    </row>
    <row r="27" spans="1:30">
      <c r="Q27" s="12"/>
      <c r="R27" s="17"/>
      <c r="S27" s="13"/>
      <c r="T27" s="13"/>
      <c r="U27" s="12"/>
      <c r="V27" s="12"/>
      <c r="W27" s="12"/>
    </row>
    <row r="28" spans="1:30">
      <c r="Q28" s="12"/>
      <c r="R28" s="12"/>
      <c r="S28" s="12"/>
      <c r="T28" s="12"/>
      <c r="U28" s="12"/>
      <c r="V28" s="12"/>
      <c r="W28" s="12"/>
    </row>
    <row r="29" spans="1:30">
      <c r="Q29" s="12"/>
      <c r="R29" s="12"/>
      <c r="S29" s="12"/>
      <c r="T29" s="12"/>
      <c r="U29" s="12"/>
      <c r="V29" s="12"/>
      <c r="W29" s="12"/>
    </row>
    <row r="30" spans="1:30">
      <c r="Q30" s="12"/>
      <c r="R30" s="12"/>
      <c r="S30" s="12"/>
      <c r="T30" s="12"/>
      <c r="U30" s="12"/>
      <c r="V30" s="12"/>
      <c r="W30" s="12"/>
    </row>
    <row r="31" spans="1:30">
      <c r="Q31" s="12"/>
      <c r="R31" s="12"/>
      <c r="S31" s="12"/>
      <c r="T31" s="12"/>
      <c r="U31" s="12"/>
      <c r="V31" s="12"/>
      <c r="W31" s="12"/>
    </row>
  </sheetData>
  <mergeCells count="12">
    <mergeCell ref="A3:V3"/>
    <mergeCell ref="A1:D1"/>
    <mergeCell ref="R6:V10"/>
    <mergeCell ref="G8:P8"/>
    <mergeCell ref="L9:P9"/>
    <mergeCell ref="G6:P6"/>
    <mergeCell ref="L7:P7"/>
    <mergeCell ref="A23:V23"/>
    <mergeCell ref="G9:K9"/>
    <mergeCell ref="G7:K7"/>
    <mergeCell ref="A22:V22"/>
    <mergeCell ref="A4:V4"/>
  </mergeCells>
  <hyperlinks>
    <hyperlink ref="A1" location="Índice!A1" display="Índice"/>
  </hyperlinks>
  <pageMargins left="0.7" right="0.7" top="0.75" bottom="0.75" header="0.3" footer="0.3"/>
  <pageSetup paperSize="9" scale="9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2"/>
  <sheetViews>
    <sheetView showGridLines="0" zoomScaleNormal="100" workbookViewId="0">
      <selection activeCell="H30" sqref="H30"/>
    </sheetView>
  </sheetViews>
  <sheetFormatPr defaultRowHeight="15"/>
  <cols>
    <col min="1" max="1" width="2.28515625" customWidth="1"/>
    <col min="2" max="3" width="1.7109375" customWidth="1"/>
    <col min="4" max="4" width="1.42578125" customWidth="1"/>
    <col min="5" max="5" width="23.5703125" customWidth="1"/>
    <col min="6" max="15" width="7.140625" customWidth="1"/>
    <col min="16" max="16" width="9.7109375" customWidth="1"/>
    <col min="17" max="17" width="2.28515625" customWidth="1"/>
    <col min="18" max="19" width="1.7109375" customWidth="1"/>
    <col min="20" max="20" width="1.42578125" customWidth="1"/>
    <col min="21" max="21" width="30.7109375" customWidth="1"/>
    <col min="22" max="25" width="7.140625" customWidth="1"/>
    <col min="26" max="26" width="9.140625" customWidth="1"/>
    <col min="27" max="27" width="8.28515625" customWidth="1"/>
    <col min="28" max="31" width="7.140625" customWidth="1"/>
    <col min="32" max="32" width="8.7109375" bestFit="1" customWidth="1"/>
    <col min="33" max="33" width="4" style="12" customWidth="1"/>
  </cols>
  <sheetData>
    <row r="1" spans="1:33" s="6" customFormat="1" ht="18.75">
      <c r="A1" s="690" t="s">
        <v>2</v>
      </c>
      <c r="B1" s="690"/>
      <c r="C1" s="690"/>
      <c r="D1" s="690"/>
      <c r="E1" s="19"/>
      <c r="AG1" s="7"/>
    </row>
    <row r="2" spans="1:33" s="9" customFormat="1">
      <c r="A2" s="8"/>
      <c r="AG2" s="10"/>
    </row>
    <row r="3" spans="1:33" s="9" customFormat="1" ht="15" customHeight="1">
      <c r="A3" s="614" t="s">
        <v>266</v>
      </c>
      <c r="B3" s="614"/>
      <c r="C3" s="614"/>
      <c r="D3" s="614"/>
      <c r="E3" s="614"/>
      <c r="F3" s="614"/>
      <c r="G3" s="614"/>
      <c r="H3" s="614"/>
      <c r="I3" s="614"/>
      <c r="J3" s="614"/>
      <c r="K3" s="614"/>
      <c r="L3" s="614"/>
      <c r="M3" s="614"/>
      <c r="N3" s="614"/>
      <c r="O3" s="614"/>
      <c r="P3" s="614"/>
      <c r="Q3" s="614"/>
      <c r="R3" s="614"/>
      <c r="S3" s="614"/>
      <c r="T3" s="614"/>
      <c r="U3" s="614"/>
      <c r="AG3" s="10"/>
    </row>
    <row r="4" spans="1:33" s="9" customFormat="1" ht="15" customHeight="1">
      <c r="A4" s="614" t="s">
        <v>267</v>
      </c>
      <c r="B4" s="614"/>
      <c r="C4" s="614"/>
      <c r="D4" s="614"/>
      <c r="E4" s="614"/>
      <c r="F4" s="614"/>
      <c r="G4" s="614"/>
      <c r="H4" s="614"/>
      <c r="I4" s="614"/>
      <c r="J4" s="614"/>
      <c r="K4" s="614"/>
      <c r="L4" s="614"/>
      <c r="M4" s="614"/>
      <c r="N4" s="614"/>
      <c r="O4" s="614"/>
      <c r="P4" s="614"/>
      <c r="Q4" s="614"/>
      <c r="R4" s="614"/>
      <c r="S4" s="614"/>
      <c r="T4" s="614"/>
      <c r="U4" s="614"/>
      <c r="AG4" s="10"/>
    </row>
    <row r="5" spans="1:33" s="9" customFormat="1">
      <c r="A5" s="87" t="s">
        <v>151</v>
      </c>
      <c r="B5" s="10"/>
      <c r="C5" s="10"/>
      <c r="D5" s="10"/>
      <c r="E5" s="10"/>
      <c r="F5" s="10"/>
      <c r="G5" s="10"/>
      <c r="H5" s="10"/>
      <c r="I5" s="10"/>
      <c r="J5" s="10"/>
      <c r="K5" s="10"/>
      <c r="L5" s="10"/>
      <c r="M5" s="10"/>
      <c r="N5" s="10"/>
      <c r="O5" s="10"/>
      <c r="P5" s="10"/>
      <c r="Q5" s="11"/>
      <c r="R5" s="10"/>
      <c r="S5" s="10"/>
      <c r="T5" s="10"/>
      <c r="U5" s="10"/>
      <c r="AG5" s="10"/>
    </row>
    <row r="6" spans="1:33" s="9" customFormat="1">
      <c r="A6" s="344"/>
      <c r="B6" s="345"/>
      <c r="C6" s="345"/>
      <c r="D6" s="345"/>
      <c r="E6" s="345"/>
      <c r="F6" s="623" t="s">
        <v>265</v>
      </c>
      <c r="G6" s="623"/>
      <c r="H6" s="623"/>
      <c r="I6" s="623"/>
      <c r="J6" s="623"/>
      <c r="K6" s="623"/>
      <c r="L6" s="623"/>
      <c r="M6" s="623"/>
      <c r="N6" s="623"/>
      <c r="O6" s="623"/>
      <c r="P6" s="346" t="s">
        <v>52</v>
      </c>
      <c r="Q6" s="695"/>
      <c r="R6" s="692"/>
      <c r="S6" s="692"/>
      <c r="T6" s="692"/>
      <c r="U6" s="692"/>
      <c r="AG6" s="10"/>
    </row>
    <row r="7" spans="1:33" s="9" customFormat="1">
      <c r="A7" s="344"/>
      <c r="B7" s="345"/>
      <c r="C7" s="345"/>
      <c r="D7" s="345"/>
      <c r="E7" s="345"/>
      <c r="F7" s="696" t="s">
        <v>53</v>
      </c>
      <c r="G7" s="696"/>
      <c r="H7" s="696"/>
      <c r="I7" s="696"/>
      <c r="J7" s="696"/>
      <c r="K7" s="696" t="s">
        <v>7</v>
      </c>
      <c r="L7" s="696"/>
      <c r="M7" s="696"/>
      <c r="N7" s="696"/>
      <c r="O7" s="696"/>
      <c r="P7" s="353" t="s">
        <v>7</v>
      </c>
      <c r="Q7" s="695"/>
      <c r="R7" s="692"/>
      <c r="S7" s="692"/>
      <c r="T7" s="692"/>
      <c r="U7" s="692"/>
      <c r="AG7" s="10"/>
    </row>
    <row r="8" spans="1:33">
      <c r="A8" s="348"/>
      <c r="B8" s="348"/>
      <c r="C8" s="348"/>
      <c r="D8" s="348"/>
      <c r="E8" s="348"/>
      <c r="F8" s="623" t="s">
        <v>423</v>
      </c>
      <c r="G8" s="623"/>
      <c r="H8" s="623"/>
      <c r="I8" s="623"/>
      <c r="J8" s="623"/>
      <c r="K8" s="623"/>
      <c r="L8" s="623"/>
      <c r="M8" s="623"/>
      <c r="N8" s="623"/>
      <c r="O8" s="623"/>
      <c r="P8" s="346" t="s">
        <v>5</v>
      </c>
      <c r="Q8" s="695"/>
      <c r="R8" s="692"/>
      <c r="S8" s="692"/>
      <c r="T8" s="692"/>
      <c r="U8" s="692"/>
    </row>
    <row r="9" spans="1:33">
      <c r="A9" s="348"/>
      <c r="B9" s="348"/>
      <c r="C9" s="348"/>
      <c r="D9" s="348"/>
      <c r="E9" s="348"/>
      <c r="F9" s="697" t="s">
        <v>6</v>
      </c>
      <c r="G9" s="697"/>
      <c r="H9" s="697"/>
      <c r="I9" s="697"/>
      <c r="J9" s="697"/>
      <c r="K9" s="697" t="s">
        <v>7</v>
      </c>
      <c r="L9" s="697"/>
      <c r="M9" s="697"/>
      <c r="N9" s="697"/>
      <c r="O9" s="697"/>
      <c r="P9" s="349" t="s">
        <v>7</v>
      </c>
      <c r="Q9" s="695"/>
      <c r="R9" s="692"/>
      <c r="S9" s="692"/>
      <c r="T9" s="692"/>
      <c r="U9" s="692"/>
    </row>
    <row r="10" spans="1:33">
      <c r="A10" s="348"/>
      <c r="B10" s="348"/>
      <c r="C10" s="348"/>
      <c r="D10" s="348"/>
      <c r="E10" s="348"/>
      <c r="F10" s="350">
        <v>2014</v>
      </c>
      <c r="G10" s="350">
        <v>2015</v>
      </c>
      <c r="H10" s="350">
        <v>2016</v>
      </c>
      <c r="I10" s="351" t="s">
        <v>630</v>
      </c>
      <c r="J10" s="351" t="s">
        <v>262</v>
      </c>
      <c r="K10" s="350">
        <v>2014</v>
      </c>
      <c r="L10" s="350">
        <v>2015</v>
      </c>
      <c r="M10" s="350">
        <v>2016</v>
      </c>
      <c r="N10" s="351" t="s">
        <v>630</v>
      </c>
      <c r="O10" s="351" t="s">
        <v>262</v>
      </c>
      <c r="P10" s="352">
        <v>2016</v>
      </c>
      <c r="Q10" s="695"/>
      <c r="R10" s="692"/>
      <c r="S10" s="692"/>
      <c r="T10" s="692"/>
      <c r="U10" s="692"/>
    </row>
    <row r="11" spans="1:33">
      <c r="A11" s="17" t="s">
        <v>26</v>
      </c>
      <c r="B11" s="17"/>
      <c r="C11" s="17"/>
      <c r="D11" s="17"/>
      <c r="E11" s="17"/>
      <c r="F11" s="329">
        <v>48.1</v>
      </c>
      <c r="G11" s="329">
        <v>47.1</v>
      </c>
      <c r="H11" s="329">
        <v>46.1</v>
      </c>
      <c r="I11" s="329">
        <v>-1.1000000000000001</v>
      </c>
      <c r="J11" s="329">
        <v>-1</v>
      </c>
      <c r="K11" s="330">
        <v>77231</v>
      </c>
      <c r="L11" s="331">
        <v>84415</v>
      </c>
      <c r="M11" s="331">
        <v>85879</v>
      </c>
      <c r="N11" s="331">
        <v>7184</v>
      </c>
      <c r="O11" s="332">
        <v>1464</v>
      </c>
      <c r="P11" s="330">
        <v>252</v>
      </c>
      <c r="Q11" s="17" t="s">
        <v>27</v>
      </c>
      <c r="R11" s="17"/>
      <c r="S11" s="17"/>
      <c r="T11" s="17"/>
      <c r="U11" s="17"/>
      <c r="V11" s="13"/>
      <c r="W11" s="4"/>
      <c r="X11" s="4"/>
      <c r="Y11" s="4"/>
      <c r="Z11" s="3"/>
      <c r="AA11" s="3"/>
      <c r="AB11" s="3"/>
      <c r="AC11" s="3"/>
    </row>
    <row r="12" spans="1:33">
      <c r="A12" s="41"/>
      <c r="B12" s="69" t="s">
        <v>28</v>
      </c>
      <c r="C12" s="69"/>
      <c r="D12" s="69"/>
      <c r="E12" s="69"/>
      <c r="F12" s="329">
        <v>43.2</v>
      </c>
      <c r="G12" s="329">
        <v>42.3</v>
      </c>
      <c r="H12" s="329">
        <v>41.5</v>
      </c>
      <c r="I12" s="329">
        <v>-0.9</v>
      </c>
      <c r="J12" s="329">
        <v>-0.8</v>
      </c>
      <c r="K12" s="330">
        <v>75786</v>
      </c>
      <c r="L12" s="331">
        <v>75960</v>
      </c>
      <c r="M12" s="331">
        <v>77390</v>
      </c>
      <c r="N12" s="331">
        <v>175</v>
      </c>
      <c r="O12" s="332">
        <v>1429</v>
      </c>
      <c r="P12" s="330">
        <v>302</v>
      </c>
      <c r="Q12" s="41"/>
      <c r="R12" s="69" t="s">
        <v>29</v>
      </c>
      <c r="S12" s="69"/>
      <c r="T12" s="69"/>
      <c r="U12" s="69"/>
      <c r="V12" s="16"/>
      <c r="W12" s="4"/>
      <c r="X12" s="4"/>
      <c r="Y12" s="4"/>
      <c r="Z12" s="3"/>
      <c r="AA12" s="3"/>
      <c r="AB12" s="3"/>
      <c r="AC12" s="3"/>
    </row>
    <row r="13" spans="1:33">
      <c r="A13" s="5"/>
      <c r="B13" s="5"/>
      <c r="C13" s="70" t="s">
        <v>30</v>
      </c>
      <c r="D13" s="70"/>
      <c r="E13" s="70"/>
      <c r="F13" s="333">
        <v>40.799999999999997</v>
      </c>
      <c r="G13" s="333">
        <v>39.5</v>
      </c>
      <c r="H13" s="333">
        <v>39</v>
      </c>
      <c r="I13" s="333">
        <v>-1.3</v>
      </c>
      <c r="J13" s="333">
        <v>-0.5</v>
      </c>
      <c r="K13" s="334">
        <v>70785</v>
      </c>
      <c r="L13" s="335">
        <v>70945</v>
      </c>
      <c r="M13" s="335">
        <v>72667</v>
      </c>
      <c r="N13" s="335">
        <v>160</v>
      </c>
      <c r="O13" s="336">
        <v>1722</v>
      </c>
      <c r="P13" s="334">
        <v>-13</v>
      </c>
      <c r="Q13" s="5"/>
      <c r="R13" s="5"/>
      <c r="S13" s="70" t="s">
        <v>31</v>
      </c>
      <c r="T13" s="70"/>
      <c r="U13" s="70"/>
      <c r="V13" s="13"/>
      <c r="W13" s="4"/>
      <c r="X13" s="4"/>
      <c r="Y13" s="4"/>
      <c r="Z13" s="3"/>
      <c r="AA13" s="3"/>
      <c r="AB13" s="3"/>
      <c r="AC13" s="3"/>
    </row>
    <row r="14" spans="1:33">
      <c r="A14" s="5"/>
      <c r="B14" s="5"/>
      <c r="C14" s="5"/>
      <c r="D14" s="70" t="s">
        <v>32</v>
      </c>
      <c r="E14" s="5"/>
      <c r="F14" s="333">
        <v>5.8</v>
      </c>
      <c r="G14" s="333">
        <v>5.9</v>
      </c>
      <c r="H14" s="333">
        <v>6.2</v>
      </c>
      <c r="I14" s="333">
        <v>0.1</v>
      </c>
      <c r="J14" s="333">
        <v>0.3</v>
      </c>
      <c r="K14" s="334">
        <v>10079</v>
      </c>
      <c r="L14" s="335">
        <v>10613</v>
      </c>
      <c r="M14" s="335">
        <v>11525</v>
      </c>
      <c r="N14" s="335">
        <v>534</v>
      </c>
      <c r="O14" s="336">
        <v>912</v>
      </c>
      <c r="P14" s="334">
        <v>-569</v>
      </c>
      <c r="Q14" s="5"/>
      <c r="R14" s="5"/>
      <c r="S14" s="5"/>
      <c r="T14" s="70" t="s">
        <v>33</v>
      </c>
      <c r="U14" s="5"/>
      <c r="V14" s="15"/>
      <c r="W14" s="4"/>
      <c r="X14" s="4"/>
      <c r="Y14" s="4"/>
      <c r="Z14" s="3"/>
      <c r="AA14" s="3"/>
      <c r="AB14" s="3"/>
      <c r="AC14" s="3"/>
    </row>
    <row r="15" spans="1:33">
      <c r="A15" s="337"/>
      <c r="B15" s="337"/>
      <c r="C15" s="337"/>
      <c r="D15" s="70" t="s">
        <v>34</v>
      </c>
      <c r="E15" s="337"/>
      <c r="F15" s="333">
        <v>11.8</v>
      </c>
      <c r="G15" s="333">
        <v>11.1</v>
      </c>
      <c r="H15" s="333">
        <v>10.9</v>
      </c>
      <c r="I15" s="333">
        <v>-0.7</v>
      </c>
      <c r="J15" s="333">
        <v>-0.2</v>
      </c>
      <c r="K15" s="334">
        <v>20495</v>
      </c>
      <c r="L15" s="335">
        <v>19950</v>
      </c>
      <c r="M15" s="335">
        <v>20307</v>
      </c>
      <c r="N15" s="335">
        <v>-544</v>
      </c>
      <c r="O15" s="336">
        <v>357</v>
      </c>
      <c r="P15" s="334">
        <v>473</v>
      </c>
      <c r="Q15" s="337"/>
      <c r="R15" s="337"/>
      <c r="S15" s="337"/>
      <c r="T15" s="70" t="s">
        <v>35</v>
      </c>
      <c r="U15" s="337"/>
      <c r="V15" s="15"/>
      <c r="W15" s="4"/>
      <c r="X15" s="4"/>
      <c r="Y15" s="4"/>
      <c r="Z15" s="3"/>
      <c r="AA15" s="3"/>
      <c r="AB15" s="3"/>
      <c r="AC15" s="3"/>
    </row>
    <row r="16" spans="1:33">
      <c r="A16" s="337"/>
      <c r="B16" s="337"/>
      <c r="C16" s="337"/>
      <c r="D16" s="70" t="s">
        <v>36</v>
      </c>
      <c r="E16" s="337"/>
      <c r="F16" s="333">
        <v>19.7</v>
      </c>
      <c r="G16" s="333">
        <v>19.2</v>
      </c>
      <c r="H16" s="333">
        <v>18.600000000000001</v>
      </c>
      <c r="I16" s="333">
        <v>-0.4</v>
      </c>
      <c r="J16" s="333">
        <v>-0.7</v>
      </c>
      <c r="K16" s="334">
        <v>34106</v>
      </c>
      <c r="L16" s="335">
        <v>34527</v>
      </c>
      <c r="M16" s="335">
        <v>34608</v>
      </c>
      <c r="N16" s="335">
        <v>421</v>
      </c>
      <c r="O16" s="336">
        <v>81</v>
      </c>
      <c r="P16" s="334">
        <v>181</v>
      </c>
      <c r="Q16" s="337"/>
      <c r="R16" s="337"/>
      <c r="S16" s="337"/>
      <c r="T16" s="70" t="s">
        <v>37</v>
      </c>
      <c r="U16" s="337"/>
      <c r="V16" s="15"/>
      <c r="W16" s="4"/>
      <c r="X16" s="4"/>
      <c r="Y16" s="4"/>
      <c r="Z16" s="3"/>
      <c r="AA16" s="3"/>
      <c r="AB16" s="3"/>
      <c r="AC16" s="3"/>
    </row>
    <row r="17" spans="1:29">
      <c r="A17" s="337"/>
      <c r="B17" s="337"/>
      <c r="C17" s="337"/>
      <c r="D17" s="71"/>
      <c r="E17" s="71" t="s">
        <v>422</v>
      </c>
      <c r="F17" s="333">
        <v>17.7</v>
      </c>
      <c r="G17" s="333">
        <v>17.399999999999999</v>
      </c>
      <c r="H17" s="333">
        <v>16.8</v>
      </c>
      <c r="I17" s="333">
        <v>-0.3</v>
      </c>
      <c r="J17" s="333">
        <v>-0.6</v>
      </c>
      <c r="K17" s="334">
        <v>30722</v>
      </c>
      <c r="L17" s="335">
        <v>31276</v>
      </c>
      <c r="M17" s="335">
        <v>31317</v>
      </c>
      <c r="N17" s="335">
        <v>554</v>
      </c>
      <c r="O17" s="336">
        <v>41</v>
      </c>
      <c r="P17" s="334">
        <v>181</v>
      </c>
      <c r="Q17" s="337"/>
      <c r="R17" s="337"/>
      <c r="S17" s="337"/>
      <c r="T17" s="71"/>
      <c r="U17" s="70" t="s">
        <v>38</v>
      </c>
      <c r="V17" s="15"/>
      <c r="W17" s="4"/>
      <c r="X17" s="4"/>
      <c r="Y17" s="4"/>
      <c r="Z17" s="3"/>
      <c r="AA17" s="3"/>
      <c r="AB17" s="3"/>
      <c r="AC17" s="3"/>
    </row>
    <row r="18" spans="1:29">
      <c r="A18" s="337"/>
      <c r="B18" s="337"/>
      <c r="C18" s="337"/>
      <c r="D18" s="71"/>
      <c r="E18" s="70" t="s">
        <v>39</v>
      </c>
      <c r="F18" s="333">
        <v>2</v>
      </c>
      <c r="G18" s="333">
        <v>1.8</v>
      </c>
      <c r="H18" s="333">
        <v>1.8</v>
      </c>
      <c r="I18" s="333">
        <v>-0.1</v>
      </c>
      <c r="J18" s="333">
        <v>0</v>
      </c>
      <c r="K18" s="334">
        <v>3384</v>
      </c>
      <c r="L18" s="335">
        <v>3251</v>
      </c>
      <c r="M18" s="335">
        <v>3291</v>
      </c>
      <c r="N18" s="335">
        <v>-133</v>
      </c>
      <c r="O18" s="336">
        <v>40</v>
      </c>
      <c r="P18" s="334">
        <v>0</v>
      </c>
      <c r="Q18" s="337"/>
      <c r="R18" s="337"/>
      <c r="S18" s="337"/>
      <c r="T18" s="71"/>
      <c r="U18" s="70" t="s">
        <v>40</v>
      </c>
      <c r="V18" s="5"/>
      <c r="W18" s="4"/>
      <c r="X18" s="4"/>
      <c r="Y18" s="4"/>
      <c r="Z18" s="3"/>
      <c r="AA18" s="3"/>
      <c r="AB18" s="3"/>
      <c r="AC18" s="3"/>
    </row>
    <row r="19" spans="1:29">
      <c r="A19" s="5"/>
      <c r="B19" s="5"/>
      <c r="C19" s="5"/>
      <c r="D19" s="70" t="s">
        <v>41</v>
      </c>
      <c r="E19" s="5"/>
      <c r="F19" s="333">
        <v>0.7</v>
      </c>
      <c r="G19" s="333">
        <v>0.5</v>
      </c>
      <c r="H19" s="333">
        <v>0.6</v>
      </c>
      <c r="I19" s="333">
        <v>-0.2</v>
      </c>
      <c r="J19" s="333">
        <v>0.1</v>
      </c>
      <c r="K19" s="334">
        <v>1210</v>
      </c>
      <c r="L19" s="335">
        <v>902</v>
      </c>
      <c r="M19" s="335">
        <v>1132</v>
      </c>
      <c r="N19" s="335">
        <v>-307</v>
      </c>
      <c r="O19" s="336">
        <v>230</v>
      </c>
      <c r="P19" s="334">
        <v>0</v>
      </c>
      <c r="Q19" s="5"/>
      <c r="R19" s="5"/>
      <c r="S19" s="5"/>
      <c r="T19" s="70" t="s">
        <v>42</v>
      </c>
      <c r="U19" s="5"/>
      <c r="V19" s="5"/>
      <c r="W19" s="4"/>
      <c r="X19" s="4"/>
      <c r="Y19" s="4"/>
      <c r="Z19" s="3"/>
      <c r="AA19" s="3"/>
      <c r="AB19" s="3"/>
      <c r="AC19" s="3"/>
    </row>
    <row r="20" spans="1:29">
      <c r="A20" s="5"/>
      <c r="B20" s="5"/>
      <c r="C20" s="5"/>
      <c r="D20" s="70" t="s">
        <v>43</v>
      </c>
      <c r="E20" s="5"/>
      <c r="F20" s="333">
        <v>2.8</v>
      </c>
      <c r="G20" s="333">
        <v>2.8</v>
      </c>
      <c r="H20" s="333">
        <v>2.7</v>
      </c>
      <c r="I20" s="333">
        <v>-0.1</v>
      </c>
      <c r="J20" s="333">
        <v>0</v>
      </c>
      <c r="K20" s="334">
        <v>4895</v>
      </c>
      <c r="L20" s="335">
        <v>4953</v>
      </c>
      <c r="M20" s="335">
        <v>5095</v>
      </c>
      <c r="N20" s="335">
        <v>57</v>
      </c>
      <c r="O20" s="336">
        <v>143</v>
      </c>
      <c r="P20" s="334">
        <v>-98</v>
      </c>
      <c r="Q20" s="5"/>
      <c r="R20" s="5"/>
      <c r="S20" s="5"/>
      <c r="T20" s="70" t="s">
        <v>44</v>
      </c>
      <c r="U20" s="5"/>
      <c r="V20" s="15"/>
      <c r="W20" s="4"/>
      <c r="X20" s="4"/>
      <c r="Y20" s="4"/>
      <c r="Z20" s="3"/>
      <c r="AA20" s="3"/>
      <c r="AB20" s="3"/>
      <c r="AC20" s="3"/>
    </row>
    <row r="21" spans="1:29">
      <c r="A21" s="5"/>
      <c r="B21" s="5"/>
      <c r="C21" s="73" t="s">
        <v>45</v>
      </c>
      <c r="D21" s="73"/>
      <c r="E21" s="73"/>
      <c r="F21" s="333">
        <v>2.4</v>
      </c>
      <c r="G21" s="333">
        <v>2.8</v>
      </c>
      <c r="H21" s="333">
        <v>2.5</v>
      </c>
      <c r="I21" s="333">
        <v>0.4</v>
      </c>
      <c r="J21" s="333">
        <v>-0.3</v>
      </c>
      <c r="K21" s="334">
        <v>4203</v>
      </c>
      <c r="L21" s="335">
        <v>5015</v>
      </c>
      <c r="M21" s="335">
        <v>4722</v>
      </c>
      <c r="N21" s="335">
        <v>811</v>
      </c>
      <c r="O21" s="336">
        <v>-293</v>
      </c>
      <c r="P21" s="334">
        <v>315</v>
      </c>
      <c r="Q21" s="5"/>
      <c r="R21" s="5"/>
      <c r="S21" s="73" t="s">
        <v>46</v>
      </c>
      <c r="T21" s="73"/>
      <c r="U21" s="73"/>
      <c r="V21" s="15"/>
      <c r="W21" s="4"/>
      <c r="X21" s="4"/>
      <c r="Y21" s="4"/>
      <c r="Z21" s="3"/>
      <c r="AA21" s="3"/>
      <c r="AB21" s="3"/>
      <c r="AC21" s="3"/>
    </row>
    <row r="22" spans="1:29">
      <c r="A22" s="5"/>
      <c r="B22" s="5"/>
      <c r="C22" s="73"/>
      <c r="D22" s="73"/>
      <c r="E22" s="73" t="s">
        <v>155</v>
      </c>
      <c r="F22" s="333">
        <v>2</v>
      </c>
      <c r="G22" s="333">
        <v>2.2000000000000002</v>
      </c>
      <c r="H22" s="333">
        <v>2</v>
      </c>
      <c r="I22" s="333">
        <v>0.1</v>
      </c>
      <c r="J22" s="333">
        <v>-0.1</v>
      </c>
      <c r="K22" s="334">
        <v>3525</v>
      </c>
      <c r="L22" s="335">
        <v>3878</v>
      </c>
      <c r="M22" s="335">
        <v>3758</v>
      </c>
      <c r="N22" s="335">
        <v>353</v>
      </c>
      <c r="O22" s="336">
        <v>-120</v>
      </c>
      <c r="P22" s="334">
        <v>315</v>
      </c>
      <c r="Q22" s="5"/>
      <c r="R22" s="5"/>
      <c r="S22" s="73"/>
      <c r="T22" s="73"/>
      <c r="U22" s="73" t="s">
        <v>156</v>
      </c>
      <c r="V22" s="15"/>
      <c r="W22" s="4"/>
      <c r="X22" s="4"/>
      <c r="Y22" s="4"/>
      <c r="Z22" s="3"/>
      <c r="AA22" s="3"/>
      <c r="AB22" s="3"/>
      <c r="AC22" s="3"/>
    </row>
    <row r="23" spans="1:29">
      <c r="A23" s="5"/>
      <c r="B23" s="5"/>
      <c r="C23" s="73"/>
      <c r="D23" s="73"/>
      <c r="E23" s="73" t="s">
        <v>184</v>
      </c>
      <c r="F23" s="333">
        <v>0.4</v>
      </c>
      <c r="G23" s="333">
        <v>0.6</v>
      </c>
      <c r="H23" s="333">
        <v>0.5</v>
      </c>
      <c r="I23" s="333">
        <v>0.2</v>
      </c>
      <c r="J23" s="333">
        <v>-0.1</v>
      </c>
      <c r="K23" s="334">
        <v>678</v>
      </c>
      <c r="L23" s="335">
        <v>1137</v>
      </c>
      <c r="M23" s="335">
        <v>965</v>
      </c>
      <c r="N23" s="335">
        <v>459</v>
      </c>
      <c r="O23" s="336">
        <v>-172</v>
      </c>
      <c r="P23" s="334">
        <v>0</v>
      </c>
      <c r="Q23" s="5"/>
      <c r="R23" s="5"/>
      <c r="S23" s="73"/>
      <c r="T23" s="73"/>
      <c r="U23" s="73" t="s">
        <v>427</v>
      </c>
      <c r="V23" s="15"/>
      <c r="W23" s="4"/>
      <c r="X23" s="4"/>
      <c r="Y23" s="4"/>
      <c r="Z23" s="3"/>
      <c r="AA23" s="3"/>
      <c r="AB23" s="3"/>
      <c r="AC23" s="3"/>
    </row>
    <row r="24" spans="1:29">
      <c r="A24" s="338"/>
      <c r="B24" s="339" t="s">
        <v>47</v>
      </c>
      <c r="C24" s="339"/>
      <c r="D24" s="339"/>
      <c r="E24" s="339"/>
      <c r="F24" s="340">
        <v>4.9000000000000004</v>
      </c>
      <c r="G24" s="340">
        <v>4.7</v>
      </c>
      <c r="H24" s="340">
        <v>4.5999999999999996</v>
      </c>
      <c r="I24" s="340">
        <v>-0.2</v>
      </c>
      <c r="J24" s="340">
        <v>-0.2</v>
      </c>
      <c r="K24" s="341">
        <v>8502</v>
      </c>
      <c r="L24" s="342">
        <v>8455</v>
      </c>
      <c r="M24" s="342">
        <v>8489</v>
      </c>
      <c r="N24" s="342">
        <v>-48</v>
      </c>
      <c r="O24" s="343">
        <v>35</v>
      </c>
      <c r="P24" s="341">
        <v>-50</v>
      </c>
      <c r="Q24" s="338"/>
      <c r="R24" s="339" t="s">
        <v>48</v>
      </c>
      <c r="S24" s="339"/>
      <c r="T24" s="339"/>
      <c r="U24" s="339"/>
      <c r="V24" s="5"/>
      <c r="W24" s="4"/>
      <c r="X24" s="4"/>
      <c r="Y24" s="4"/>
      <c r="Z24" s="3"/>
      <c r="AA24" s="3"/>
      <c r="AB24" s="3"/>
      <c r="AC24" s="3"/>
    </row>
    <row r="25" spans="1:29" ht="36" customHeight="1">
      <c r="A25" s="693" t="s">
        <v>429</v>
      </c>
      <c r="B25" s="693"/>
      <c r="C25" s="693"/>
      <c r="D25" s="693"/>
      <c r="E25" s="693"/>
      <c r="F25" s="693"/>
      <c r="G25" s="693"/>
      <c r="H25" s="693"/>
      <c r="I25" s="693"/>
      <c r="J25" s="693"/>
      <c r="K25" s="693"/>
      <c r="L25" s="693"/>
      <c r="M25" s="693"/>
      <c r="N25" s="693"/>
      <c r="O25" s="693"/>
      <c r="P25" s="693"/>
      <c r="Q25" s="693"/>
      <c r="R25" s="693"/>
      <c r="S25" s="693"/>
      <c r="T25" s="693"/>
      <c r="U25" s="693"/>
      <c r="V25" s="15"/>
      <c r="W25" s="4"/>
      <c r="X25" s="4"/>
      <c r="Y25" s="4"/>
      <c r="Z25" s="3"/>
      <c r="AA25" s="3"/>
      <c r="AB25" s="3"/>
      <c r="AC25" s="3"/>
    </row>
    <row r="26" spans="1:29" ht="33.75" customHeight="1">
      <c r="A26" s="694" t="s">
        <v>430</v>
      </c>
      <c r="B26" s="694"/>
      <c r="C26" s="694"/>
      <c r="D26" s="694"/>
      <c r="E26" s="694"/>
      <c r="F26" s="694"/>
      <c r="G26" s="694"/>
      <c r="H26" s="694"/>
      <c r="I26" s="694"/>
      <c r="J26" s="694"/>
      <c r="K26" s="694"/>
      <c r="L26" s="694"/>
      <c r="M26" s="694"/>
      <c r="N26" s="694"/>
      <c r="O26" s="694"/>
      <c r="P26" s="694"/>
      <c r="Q26" s="694"/>
      <c r="R26" s="694"/>
      <c r="S26" s="694"/>
      <c r="T26" s="694"/>
      <c r="U26" s="694"/>
      <c r="V26" s="13"/>
    </row>
    <row r="27" spans="1:29">
      <c r="F27" s="4"/>
      <c r="G27" s="4"/>
      <c r="H27" s="4"/>
      <c r="I27" s="4"/>
      <c r="J27" s="4"/>
      <c r="K27" s="4"/>
      <c r="L27" s="4"/>
      <c r="M27" s="4"/>
      <c r="N27" s="4"/>
      <c r="O27" s="4"/>
      <c r="P27" s="4"/>
      <c r="Q27" s="12"/>
      <c r="R27" s="16"/>
      <c r="S27" s="16"/>
      <c r="T27" s="16"/>
      <c r="U27" s="16"/>
      <c r="V27" s="16"/>
    </row>
    <row r="28" spans="1:29">
      <c r="F28" s="4"/>
      <c r="G28" s="4"/>
      <c r="H28" s="4"/>
      <c r="I28" s="4"/>
      <c r="J28" s="4"/>
      <c r="K28" s="4"/>
      <c r="L28" s="4"/>
      <c r="M28" s="4"/>
      <c r="N28" s="4"/>
      <c r="O28" s="4"/>
      <c r="P28" s="4"/>
      <c r="Q28" s="12"/>
      <c r="R28" s="13"/>
      <c r="S28" s="13"/>
      <c r="T28" s="13"/>
      <c r="U28" s="13"/>
      <c r="V28" s="13"/>
    </row>
    <row r="29" spans="1:29">
      <c r="F29" s="4"/>
      <c r="G29" s="4"/>
      <c r="H29" s="4"/>
      <c r="I29" s="4"/>
      <c r="J29" s="4"/>
      <c r="K29" s="4"/>
      <c r="L29" s="4"/>
      <c r="M29" s="4"/>
      <c r="N29" s="4"/>
      <c r="O29" s="3"/>
      <c r="P29" s="3"/>
      <c r="Q29" s="13"/>
      <c r="R29" s="13"/>
      <c r="S29" s="13"/>
      <c r="T29" s="12"/>
      <c r="U29" s="12"/>
      <c r="V29" s="12"/>
    </row>
    <row r="30" spans="1:29">
      <c r="F30" s="4"/>
      <c r="G30" s="4"/>
      <c r="H30" s="4"/>
      <c r="I30" s="4"/>
      <c r="J30" s="4"/>
      <c r="K30" s="4"/>
      <c r="L30" s="4"/>
      <c r="M30" s="4"/>
      <c r="N30" s="4"/>
      <c r="O30" s="3"/>
      <c r="P30" s="3"/>
      <c r="Q30" s="17"/>
      <c r="R30" s="13"/>
      <c r="S30" s="13"/>
      <c r="T30" s="12"/>
      <c r="U30" s="12"/>
      <c r="V30" s="12"/>
    </row>
    <row r="31" spans="1:29">
      <c r="F31" s="4"/>
      <c r="G31" s="4"/>
      <c r="H31" s="4"/>
      <c r="I31" s="4"/>
      <c r="J31" s="4"/>
      <c r="K31" s="4"/>
      <c r="L31" s="4"/>
      <c r="M31" s="4"/>
      <c r="N31" s="4"/>
      <c r="O31" s="3"/>
      <c r="P31" s="3"/>
      <c r="Q31" s="12"/>
      <c r="R31" s="12"/>
      <c r="S31" s="12"/>
      <c r="T31" s="12"/>
      <c r="U31" s="12"/>
      <c r="V31" s="12"/>
    </row>
    <row r="32" spans="1:29">
      <c r="F32" s="4"/>
      <c r="G32" s="4"/>
      <c r="H32" s="4"/>
      <c r="I32" s="4"/>
      <c r="J32" s="4"/>
      <c r="K32" s="4"/>
      <c r="L32" s="4"/>
      <c r="M32" s="4"/>
      <c r="N32" s="4"/>
      <c r="O32" s="3"/>
      <c r="P32" s="3"/>
      <c r="Q32" s="12"/>
      <c r="R32" s="12"/>
      <c r="S32" s="12"/>
      <c r="T32" s="12"/>
      <c r="U32" s="12"/>
      <c r="V32" s="12"/>
    </row>
    <row r="33" spans="6:22">
      <c r="F33" s="4"/>
      <c r="G33" s="4"/>
      <c r="H33" s="4"/>
      <c r="I33" s="4"/>
      <c r="J33" s="4"/>
      <c r="K33" s="4"/>
      <c r="L33" s="4"/>
      <c r="M33" s="4"/>
      <c r="N33" s="4"/>
      <c r="O33" s="3"/>
      <c r="P33" s="3"/>
      <c r="Q33" s="12"/>
      <c r="R33" s="12"/>
      <c r="S33" s="12"/>
      <c r="T33" s="12"/>
      <c r="U33" s="12"/>
      <c r="V33" s="12"/>
    </row>
    <row r="34" spans="6:22">
      <c r="F34" s="4"/>
      <c r="G34" s="4"/>
      <c r="H34" s="4"/>
      <c r="I34" s="4"/>
      <c r="J34" s="4"/>
      <c r="K34" s="4"/>
      <c r="L34" s="4"/>
      <c r="M34" s="4"/>
      <c r="N34" s="4"/>
      <c r="O34" s="3"/>
      <c r="P34" s="3"/>
      <c r="Q34" s="12"/>
      <c r="R34" s="12"/>
      <c r="S34" s="12"/>
      <c r="T34" s="12"/>
      <c r="U34" s="12"/>
      <c r="V34" s="12"/>
    </row>
    <row r="35" spans="6:22">
      <c r="F35" s="4"/>
      <c r="G35" s="4"/>
      <c r="H35" s="4"/>
      <c r="I35" s="4"/>
      <c r="J35" s="4"/>
      <c r="K35" s="4"/>
      <c r="L35" s="4"/>
      <c r="M35" s="4"/>
      <c r="N35" s="4"/>
      <c r="O35" s="3"/>
      <c r="P35" s="3"/>
    </row>
    <row r="36" spans="6:22">
      <c r="F36" s="4"/>
      <c r="G36" s="4"/>
      <c r="H36" s="4"/>
      <c r="I36" s="4"/>
      <c r="J36" s="4"/>
      <c r="K36" s="4"/>
      <c r="L36" s="4"/>
      <c r="M36" s="4"/>
      <c r="N36" s="4"/>
      <c r="O36" s="3"/>
      <c r="P36" s="3"/>
    </row>
    <row r="37" spans="6:22">
      <c r="F37" s="4"/>
      <c r="G37" s="4"/>
      <c r="H37" s="4"/>
      <c r="I37" s="4"/>
      <c r="J37" s="4"/>
      <c r="K37" s="4"/>
      <c r="L37" s="4"/>
      <c r="M37" s="4"/>
      <c r="N37" s="4"/>
      <c r="O37" s="3"/>
      <c r="P37" s="3"/>
    </row>
    <row r="38" spans="6:22">
      <c r="F38" s="4"/>
      <c r="G38" s="4"/>
      <c r="H38" s="4"/>
      <c r="I38" s="4"/>
      <c r="J38" s="4"/>
      <c r="K38" s="4"/>
      <c r="L38" s="4"/>
      <c r="M38" s="4"/>
      <c r="N38" s="4"/>
      <c r="O38" s="3"/>
      <c r="P38" s="3"/>
    </row>
    <row r="39" spans="6:22">
      <c r="F39" s="4"/>
      <c r="G39" s="4"/>
      <c r="H39" s="4"/>
      <c r="I39" s="4"/>
      <c r="J39" s="4"/>
      <c r="K39" s="4"/>
      <c r="L39" s="4"/>
      <c r="M39" s="4"/>
      <c r="N39" s="4"/>
      <c r="O39" s="3"/>
      <c r="P39" s="3"/>
    </row>
    <row r="40" spans="6:22">
      <c r="F40" s="4"/>
      <c r="G40" s="4"/>
      <c r="H40" s="4"/>
      <c r="I40" s="4"/>
      <c r="J40" s="4"/>
      <c r="K40" s="4"/>
      <c r="L40" s="4"/>
      <c r="M40" s="4"/>
      <c r="N40" s="4"/>
    </row>
    <row r="41" spans="6:22">
      <c r="F41" s="4"/>
      <c r="G41" s="4"/>
      <c r="H41" s="4"/>
      <c r="I41" s="4"/>
      <c r="J41" s="4"/>
    </row>
    <row r="42" spans="6:22">
      <c r="I42" s="4"/>
    </row>
  </sheetData>
  <mergeCells count="12">
    <mergeCell ref="A25:U25"/>
    <mergeCell ref="A26:U26"/>
    <mergeCell ref="A1:D1"/>
    <mergeCell ref="A3:U3"/>
    <mergeCell ref="A4:U4"/>
    <mergeCell ref="F6:O6"/>
    <mergeCell ref="Q6:U10"/>
    <mergeCell ref="F7:J7"/>
    <mergeCell ref="K7:O7"/>
    <mergeCell ref="F8:O8"/>
    <mergeCell ref="F9:J9"/>
    <mergeCell ref="K9:O9"/>
  </mergeCells>
  <hyperlinks>
    <hyperlink ref="A1" location="Índice!A1" display="Índice"/>
  </hyperlinks>
  <pageMargins left="0.7" right="0.7" top="0.75" bottom="0.75" header="0.3" footer="0.3"/>
  <pageSetup paperSize="9" scale="9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4"/>
  <sheetViews>
    <sheetView showGridLines="0" zoomScaleNormal="100" workbookViewId="0">
      <selection activeCell="H30" sqref="H30"/>
    </sheetView>
  </sheetViews>
  <sheetFormatPr defaultRowHeight="15"/>
  <cols>
    <col min="2" max="2" width="0.140625" customWidth="1"/>
    <col min="3" max="3" width="2.140625" customWidth="1"/>
    <col min="4" max="4" width="63.7109375" customWidth="1"/>
    <col min="5" max="7" width="9.5703125" customWidth="1"/>
    <col min="8" max="10" width="8" customWidth="1"/>
    <col min="11" max="11" width="1.85546875" customWidth="1"/>
    <col min="12" max="12" width="67.28515625" customWidth="1"/>
  </cols>
  <sheetData>
    <row r="1" spans="1:22" s="12" customFormat="1" ht="15.75">
      <c r="A1" s="698" t="s">
        <v>2</v>
      </c>
      <c r="B1" s="698"/>
      <c r="C1" s="698"/>
    </row>
    <row r="2" spans="1:22" s="307" customFormat="1" ht="15" customHeight="1">
      <c r="A2" s="305"/>
      <c r="B2" s="306"/>
      <c r="C2" s="614" t="s">
        <v>755</v>
      </c>
      <c r="D2" s="614"/>
      <c r="E2" s="614"/>
      <c r="F2" s="614"/>
      <c r="G2" s="614"/>
      <c r="H2" s="614"/>
      <c r="I2" s="614"/>
      <c r="J2" s="614"/>
      <c r="K2" s="614"/>
      <c r="L2" s="614"/>
      <c r="M2" s="45"/>
      <c r="N2" s="45"/>
      <c r="O2" s="45"/>
      <c r="P2" s="45"/>
      <c r="Q2" s="45"/>
      <c r="R2" s="45"/>
      <c r="S2" s="45"/>
      <c r="T2" s="45"/>
      <c r="U2" s="45"/>
      <c r="V2" s="45"/>
    </row>
    <row r="3" spans="1:22" s="307" customFormat="1" ht="15.75">
      <c r="A3" s="308"/>
      <c r="B3" s="306"/>
      <c r="C3" s="614" t="s">
        <v>756</v>
      </c>
      <c r="D3" s="614"/>
      <c r="E3" s="614"/>
      <c r="F3" s="614"/>
      <c r="G3" s="614"/>
      <c r="H3" s="614"/>
      <c r="I3" s="614"/>
      <c r="J3" s="614"/>
      <c r="K3" s="614"/>
      <c r="L3" s="614"/>
    </row>
    <row r="4" spans="1:22" s="307" customFormat="1" ht="15.75">
      <c r="A4" s="308"/>
      <c r="B4" s="306"/>
      <c r="C4" s="457"/>
      <c r="D4" s="457"/>
      <c r="E4" s="457"/>
      <c r="F4" s="457"/>
      <c r="G4" s="457"/>
      <c r="H4" s="457"/>
      <c r="I4" s="457"/>
      <c r="J4" s="457"/>
      <c r="K4" s="457"/>
      <c r="L4" s="457"/>
    </row>
    <row r="5" spans="1:22" s="307" customFormat="1" ht="15.75">
      <c r="A5" s="308"/>
      <c r="B5" s="306"/>
      <c r="D5" s="309"/>
      <c r="E5" s="309"/>
      <c r="F5" s="309"/>
      <c r="G5" s="309"/>
      <c r="H5" s="309"/>
      <c r="I5" s="309"/>
      <c r="J5" s="309"/>
      <c r="K5" s="309"/>
      <c r="L5" s="309"/>
    </row>
    <row r="6" spans="1:22" s="307" customFormat="1" ht="15.75">
      <c r="A6" s="308"/>
      <c r="B6" s="306"/>
      <c r="C6" s="87" t="s">
        <v>151</v>
      </c>
      <c r="D6" s="309"/>
      <c r="E6" s="309"/>
      <c r="F6" s="309"/>
      <c r="G6" s="309"/>
      <c r="H6" s="309"/>
      <c r="I6" s="309"/>
      <c r="J6" s="309"/>
      <c r="K6" s="309"/>
      <c r="L6" s="309"/>
    </row>
    <row r="7" spans="1:22" s="307" customFormat="1" ht="15.75">
      <c r="A7" s="308"/>
      <c r="B7" s="306"/>
      <c r="C7" s="478"/>
      <c r="D7" s="479"/>
      <c r="E7" s="702" t="s">
        <v>603</v>
      </c>
      <c r="F7" s="703"/>
      <c r="G7" s="704"/>
      <c r="H7" s="702" t="s">
        <v>604</v>
      </c>
      <c r="I7" s="703"/>
      <c r="J7" s="704"/>
      <c r="K7" s="479"/>
      <c r="L7" s="480"/>
    </row>
    <row r="8" spans="1:22" s="307" customFormat="1" ht="15.75">
      <c r="A8" s="308"/>
      <c r="B8" s="306"/>
      <c r="C8" s="699"/>
      <c r="D8" s="700"/>
      <c r="E8" s="481">
        <v>2014</v>
      </c>
      <c r="F8" s="481">
        <v>2015</v>
      </c>
      <c r="G8" s="481">
        <v>2016</v>
      </c>
      <c r="H8" s="481">
        <v>2014</v>
      </c>
      <c r="I8" s="481">
        <v>2015</v>
      </c>
      <c r="J8" s="481">
        <v>2016</v>
      </c>
      <c r="K8" s="699"/>
      <c r="L8" s="700"/>
    </row>
    <row r="9" spans="1:22" s="307" customFormat="1" ht="15.75" customHeight="1">
      <c r="A9" s="308"/>
      <c r="B9" s="306"/>
      <c r="C9" s="478"/>
      <c r="D9" s="479"/>
      <c r="E9" s="702" t="s">
        <v>603</v>
      </c>
      <c r="F9" s="703"/>
      <c r="G9" s="704"/>
      <c r="H9" s="702" t="s">
        <v>6</v>
      </c>
      <c r="I9" s="703"/>
      <c r="J9" s="704"/>
      <c r="K9" s="479"/>
      <c r="L9" s="480"/>
    </row>
    <row r="10" spans="1:22" ht="24" customHeight="1">
      <c r="C10" s="699"/>
      <c r="D10" s="700"/>
      <c r="E10" s="481">
        <v>2014</v>
      </c>
      <c r="F10" s="481">
        <v>2015</v>
      </c>
      <c r="G10" s="481">
        <v>2016</v>
      </c>
      <c r="H10" s="481">
        <v>2014</v>
      </c>
      <c r="I10" s="481">
        <v>2015</v>
      </c>
      <c r="J10" s="481">
        <v>2016</v>
      </c>
      <c r="K10" s="699"/>
      <c r="L10" s="700"/>
    </row>
    <row r="11" spans="1:22">
      <c r="C11" s="310" t="s">
        <v>401</v>
      </c>
      <c r="D11" s="310"/>
      <c r="E11" s="472">
        <v>0</v>
      </c>
      <c r="F11" s="472">
        <v>130</v>
      </c>
      <c r="G11" s="472">
        <v>264</v>
      </c>
      <c r="H11" s="311">
        <v>0</v>
      </c>
      <c r="I11" s="311">
        <v>0.1</v>
      </c>
      <c r="J11" s="311">
        <v>0.1</v>
      </c>
      <c r="K11" s="310" t="s">
        <v>402</v>
      </c>
      <c r="L11" s="310"/>
    </row>
    <row r="12" spans="1:22" ht="15" customHeight="1">
      <c r="C12" s="312"/>
      <c r="D12" s="313" t="s">
        <v>403</v>
      </c>
      <c r="E12" s="473"/>
      <c r="F12" s="473">
        <v>130</v>
      </c>
      <c r="G12" s="473"/>
      <c r="H12" s="314"/>
      <c r="I12" s="314">
        <v>0.1</v>
      </c>
      <c r="J12" s="314"/>
      <c r="K12" s="312"/>
      <c r="L12" s="313" t="s">
        <v>404</v>
      </c>
    </row>
    <row r="13" spans="1:22" ht="15" customHeight="1">
      <c r="C13" s="312"/>
      <c r="D13" s="313" t="s">
        <v>701</v>
      </c>
      <c r="E13" s="473"/>
      <c r="F13" s="473"/>
      <c r="G13" s="473">
        <v>264</v>
      </c>
      <c r="H13" s="314"/>
      <c r="I13" s="314"/>
      <c r="J13" s="314">
        <v>0.1</v>
      </c>
      <c r="K13" s="312"/>
      <c r="L13" s="313" t="s">
        <v>405</v>
      </c>
    </row>
    <row r="14" spans="1:22" ht="9.75" customHeight="1">
      <c r="C14" s="312"/>
      <c r="D14" s="315"/>
      <c r="E14" s="474"/>
      <c r="F14" s="474"/>
      <c r="G14" s="474"/>
      <c r="H14" s="314"/>
      <c r="I14" s="314"/>
      <c r="J14" s="314"/>
      <c r="K14" s="312"/>
      <c r="L14" s="315"/>
    </row>
    <row r="15" spans="1:22" ht="15" customHeight="1">
      <c r="C15" s="310" t="s">
        <v>406</v>
      </c>
      <c r="D15" s="316"/>
      <c r="E15" s="475">
        <v>6186</v>
      </c>
      <c r="F15" s="475">
        <v>2230</v>
      </c>
      <c r="G15" s="475">
        <v>-146</v>
      </c>
      <c r="H15" s="317">
        <v>3.6</v>
      </c>
      <c r="I15" s="317">
        <v>1.2</v>
      </c>
      <c r="J15" s="317">
        <v>-0.1</v>
      </c>
      <c r="K15" s="310" t="s">
        <v>407</v>
      </c>
      <c r="L15" s="316"/>
    </row>
    <row r="16" spans="1:22" ht="15" customHeight="1">
      <c r="C16" s="312"/>
      <c r="D16" s="313" t="s">
        <v>408</v>
      </c>
      <c r="E16" s="473"/>
      <c r="F16" s="473"/>
      <c r="G16" s="473">
        <v>-130</v>
      </c>
      <c r="H16" s="314"/>
      <c r="I16" s="314"/>
      <c r="J16" s="314">
        <v>-0.1</v>
      </c>
      <c r="K16" s="312"/>
      <c r="L16" s="313" t="s">
        <v>409</v>
      </c>
    </row>
    <row r="17" spans="2:12" ht="15" customHeight="1">
      <c r="C17" s="312"/>
      <c r="D17" s="313" t="s">
        <v>410</v>
      </c>
      <c r="E17" s="473">
        <v>4994</v>
      </c>
      <c r="F17" s="473">
        <v>2230</v>
      </c>
      <c r="G17" s="473"/>
      <c r="H17" s="314">
        <v>2.9</v>
      </c>
      <c r="I17" s="314">
        <v>1.2</v>
      </c>
      <c r="J17" s="314"/>
      <c r="K17" s="312"/>
      <c r="L17" s="313" t="s">
        <v>411</v>
      </c>
    </row>
    <row r="18" spans="2:12" ht="15" customHeight="1">
      <c r="C18" s="318"/>
      <c r="D18" s="313" t="s">
        <v>412</v>
      </c>
      <c r="E18" s="473"/>
      <c r="F18" s="473"/>
      <c r="G18" s="473">
        <v>82</v>
      </c>
      <c r="H18" s="314"/>
      <c r="I18" s="314"/>
      <c r="J18" s="314">
        <v>0</v>
      </c>
      <c r="K18" s="318"/>
      <c r="L18" s="313" t="s">
        <v>413</v>
      </c>
    </row>
    <row r="19" spans="2:12" ht="15" customHeight="1">
      <c r="C19" s="318"/>
      <c r="D19" s="319" t="s">
        <v>414</v>
      </c>
      <c r="E19" s="476">
        <v>1192</v>
      </c>
      <c r="F19" s="476"/>
      <c r="G19" s="476"/>
      <c r="H19" s="314">
        <v>0.7</v>
      </c>
      <c r="I19" s="314"/>
      <c r="J19" s="314"/>
      <c r="K19" s="318"/>
      <c r="L19" s="313" t="s">
        <v>415</v>
      </c>
    </row>
    <row r="20" spans="2:12" ht="15" customHeight="1">
      <c r="C20" s="312"/>
      <c r="D20" s="313" t="s">
        <v>416</v>
      </c>
      <c r="E20" s="473"/>
      <c r="F20" s="473"/>
      <c r="G20" s="473">
        <v>-98</v>
      </c>
      <c r="H20" s="314"/>
      <c r="I20" s="314"/>
      <c r="J20" s="314">
        <v>0.1</v>
      </c>
      <c r="K20" s="312"/>
      <c r="L20" s="313" t="s">
        <v>417</v>
      </c>
    </row>
    <row r="21" spans="2:12" ht="9" customHeight="1">
      <c r="C21" s="312"/>
      <c r="D21" s="313"/>
      <c r="E21" s="473"/>
      <c r="F21" s="473"/>
      <c r="G21" s="473"/>
      <c r="H21" s="314"/>
      <c r="I21" s="314"/>
      <c r="J21" s="314"/>
      <c r="K21" s="312"/>
      <c r="L21" s="313"/>
    </row>
    <row r="22" spans="2:12" ht="15.75" thickBot="1">
      <c r="B22" s="320" t="s">
        <v>702</v>
      </c>
      <c r="C22" s="320"/>
      <c r="D22" s="321"/>
      <c r="E22" s="477">
        <v>-6186</v>
      </c>
      <c r="F22" s="477">
        <v>-2100</v>
      </c>
      <c r="G22" s="477">
        <v>410</v>
      </c>
      <c r="H22" s="322">
        <v>-3.6</v>
      </c>
      <c r="I22" s="322">
        <v>-1.2</v>
      </c>
      <c r="J22" s="322">
        <v>0.2</v>
      </c>
      <c r="K22" s="321" t="s">
        <v>418</v>
      </c>
      <c r="L22" s="321"/>
    </row>
    <row r="23" spans="2:12" ht="18" customHeight="1">
      <c r="C23" s="701" t="s">
        <v>419</v>
      </c>
      <c r="D23" s="701"/>
      <c r="E23" s="701"/>
      <c r="F23" s="701"/>
      <c r="G23" s="701"/>
      <c r="H23" s="701"/>
      <c r="I23" s="701"/>
      <c r="J23" s="701"/>
      <c r="K23" s="701"/>
      <c r="L23" s="701"/>
    </row>
    <row r="24" spans="2:12" ht="18" customHeight="1">
      <c r="C24" s="642" t="s">
        <v>420</v>
      </c>
      <c r="D24" s="642"/>
      <c r="E24" s="642"/>
      <c r="F24" s="642"/>
      <c r="G24" s="642"/>
      <c r="H24" s="642"/>
      <c r="I24" s="642"/>
      <c r="J24" s="642"/>
      <c r="K24" s="642"/>
      <c r="L24" s="642"/>
    </row>
  </sheetData>
  <mergeCells count="13">
    <mergeCell ref="C24:L24"/>
    <mergeCell ref="A1:C1"/>
    <mergeCell ref="C2:L2"/>
    <mergeCell ref="C3:L3"/>
    <mergeCell ref="C10:D10"/>
    <mergeCell ref="K10:L10"/>
    <mergeCell ref="C23:L23"/>
    <mergeCell ref="E9:G9"/>
    <mergeCell ref="H9:J9"/>
    <mergeCell ref="E7:G7"/>
    <mergeCell ref="H7:J7"/>
    <mergeCell ref="C8:D8"/>
    <mergeCell ref="K8:L8"/>
  </mergeCells>
  <hyperlinks>
    <hyperlink ref="A1" location="Índice!A1" display="Índice"/>
  </hyperlinks>
  <pageMargins left="0.70866141732283472" right="0.70866141732283472" top="0.74803149606299213" bottom="0.74803149606299213" header="0.31496062992125984" footer="0.31496062992125984"/>
  <pageSetup paperSize="9" scale="7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workbookViewId="0">
      <selection activeCell="H30" sqref="H30"/>
    </sheetView>
  </sheetViews>
  <sheetFormatPr defaultRowHeight="15"/>
  <cols>
    <col min="1" max="1" width="8" customWidth="1"/>
    <col min="2" max="2" width="42.28515625" customWidth="1"/>
    <col min="3" max="3" width="5.85546875" customWidth="1"/>
    <col min="4" max="4" width="6.5703125" customWidth="1"/>
    <col min="5" max="5" width="6" customWidth="1"/>
    <col min="6" max="6" width="0.140625" customWidth="1"/>
    <col min="7" max="7" width="0.28515625" customWidth="1"/>
    <col min="8" max="8" width="6.42578125" customWidth="1"/>
    <col min="9" max="9" width="6.7109375" customWidth="1"/>
    <col min="10" max="10" width="6.85546875" customWidth="1"/>
    <col min="11" max="11" width="48" customWidth="1"/>
  </cols>
  <sheetData>
    <row r="1" spans="1:11" ht="16.5">
      <c r="A1" s="68" t="s">
        <v>2</v>
      </c>
    </row>
    <row r="3" spans="1:11">
      <c r="B3" s="614" t="s">
        <v>754</v>
      </c>
      <c r="C3" s="614"/>
      <c r="D3" s="614"/>
      <c r="E3" s="614"/>
      <c r="F3" s="614"/>
      <c r="G3" s="614"/>
      <c r="H3" s="614"/>
      <c r="I3" s="614"/>
      <c r="J3" s="614"/>
      <c r="K3" s="614"/>
    </row>
    <row r="4" spans="1:11">
      <c r="B4" s="614" t="s">
        <v>753</v>
      </c>
      <c r="C4" s="614"/>
      <c r="D4" s="614"/>
      <c r="E4" s="614"/>
      <c r="F4" s="614"/>
      <c r="G4" s="614"/>
      <c r="H4" s="614"/>
      <c r="I4" s="614"/>
      <c r="J4" s="614"/>
      <c r="K4" s="614"/>
    </row>
    <row r="5" spans="1:11">
      <c r="B5" s="87" t="s">
        <v>151</v>
      </c>
      <c r="C5" s="67"/>
      <c r="D5" s="67"/>
      <c r="E5" s="67"/>
      <c r="F5" s="67"/>
      <c r="G5" s="67"/>
    </row>
    <row r="6" spans="1:11">
      <c r="B6" s="458"/>
      <c r="C6" s="705" t="s">
        <v>53</v>
      </c>
      <c r="D6" s="706"/>
      <c r="E6" s="707"/>
      <c r="F6" s="12"/>
      <c r="G6" s="12"/>
      <c r="H6" s="705" t="s">
        <v>602</v>
      </c>
      <c r="I6" s="706"/>
      <c r="J6" s="707"/>
      <c r="K6" s="458"/>
    </row>
    <row r="7" spans="1:11">
      <c r="B7" s="459"/>
      <c r="C7" s="622">
        <v>2014</v>
      </c>
      <c r="D7" s="713" t="s">
        <v>276</v>
      </c>
      <c r="E7" s="714"/>
      <c r="F7" s="189"/>
      <c r="G7" s="189"/>
      <c r="H7" s="622">
        <v>2014</v>
      </c>
      <c r="I7" s="713" t="s">
        <v>276</v>
      </c>
      <c r="J7" s="714"/>
      <c r="K7" s="459"/>
    </row>
    <row r="8" spans="1:11">
      <c r="B8" s="459"/>
      <c r="C8" s="712"/>
      <c r="D8" s="150">
        <v>2015</v>
      </c>
      <c r="E8" s="150">
        <v>2016</v>
      </c>
      <c r="F8" s="151"/>
      <c r="G8" s="151"/>
      <c r="H8" s="712"/>
      <c r="I8" s="150">
        <v>2015</v>
      </c>
      <c r="J8" s="150">
        <v>2016</v>
      </c>
      <c r="K8" s="459"/>
    </row>
    <row r="9" spans="1:11">
      <c r="B9" s="459"/>
      <c r="C9" s="705" t="s">
        <v>598</v>
      </c>
      <c r="D9" s="706"/>
      <c r="E9" s="707"/>
      <c r="F9" s="12"/>
      <c r="G9" s="12"/>
      <c r="H9" s="705" t="s">
        <v>599</v>
      </c>
      <c r="I9" s="706"/>
      <c r="J9" s="707"/>
      <c r="K9" s="459"/>
    </row>
    <row r="10" spans="1:11">
      <c r="B10" s="459"/>
      <c r="C10" s="708">
        <v>2014</v>
      </c>
      <c r="D10" s="710" t="s">
        <v>258</v>
      </c>
      <c r="E10" s="711"/>
      <c r="F10" s="84"/>
      <c r="G10" s="12"/>
      <c r="H10" s="708">
        <v>2014</v>
      </c>
      <c r="I10" s="710" t="s">
        <v>258</v>
      </c>
      <c r="J10" s="711"/>
      <c r="K10" s="459"/>
    </row>
    <row r="11" spans="1:11">
      <c r="B11" s="460"/>
      <c r="C11" s="623"/>
      <c r="D11" s="81">
        <v>2015</v>
      </c>
      <c r="E11" s="81">
        <v>2016</v>
      </c>
      <c r="F11" s="190"/>
      <c r="G11" s="191"/>
      <c r="H11" s="623"/>
      <c r="I11" s="81">
        <v>2015</v>
      </c>
      <c r="J11" s="81">
        <v>2016</v>
      </c>
      <c r="K11" s="460" t="s">
        <v>160</v>
      </c>
    </row>
    <row r="12" spans="1:11" s="14" customFormat="1">
      <c r="B12" s="354" t="s">
        <v>161</v>
      </c>
      <c r="C12" s="355">
        <v>-2.2999999999999998</v>
      </c>
      <c r="D12" s="355">
        <v>0.4</v>
      </c>
      <c r="E12" s="355">
        <v>2.2999999999999998</v>
      </c>
      <c r="F12" s="355"/>
      <c r="G12" s="337"/>
      <c r="H12" s="355">
        <v>-2.2999999999999998</v>
      </c>
      <c r="I12" s="355">
        <f>D12-C12</f>
        <v>2.6999999999999997</v>
      </c>
      <c r="J12" s="355">
        <v>2</v>
      </c>
      <c r="K12" s="356" t="s">
        <v>162</v>
      </c>
    </row>
    <row r="13" spans="1:11" s="14" customFormat="1" ht="21" customHeight="1">
      <c r="B13" s="354" t="s">
        <v>163</v>
      </c>
      <c r="C13" s="355">
        <v>-7.2</v>
      </c>
      <c r="D13" s="355">
        <v>-4.3</v>
      </c>
      <c r="E13" s="355">
        <v>-2.2000000000000002</v>
      </c>
      <c r="F13" s="355"/>
      <c r="G13" s="337"/>
      <c r="H13" s="355">
        <v>-2.2999999999999998</v>
      </c>
      <c r="I13" s="355">
        <v>2.8</v>
      </c>
      <c r="J13" s="355">
        <v>2.1</v>
      </c>
      <c r="K13" s="356" t="s">
        <v>164</v>
      </c>
    </row>
    <row r="14" spans="1:11">
      <c r="B14" s="357" t="s">
        <v>165</v>
      </c>
      <c r="C14" s="358">
        <v>-3.6</v>
      </c>
      <c r="D14" s="358">
        <v>-3.2</v>
      </c>
      <c r="E14" s="358">
        <v>-2.4</v>
      </c>
      <c r="F14" s="358"/>
      <c r="G14" s="337"/>
      <c r="H14" s="358">
        <v>1.6</v>
      </c>
      <c r="I14" s="358">
        <v>0.5</v>
      </c>
      <c r="J14" s="358">
        <v>0.7</v>
      </c>
      <c r="K14" s="359" t="s">
        <v>166</v>
      </c>
    </row>
    <row r="15" spans="1:11">
      <c r="B15" s="357" t="s">
        <v>167</v>
      </c>
      <c r="C15" s="358">
        <v>-5.2</v>
      </c>
      <c r="D15" s="358">
        <v>-3.1</v>
      </c>
      <c r="E15" s="358">
        <v>-1.7</v>
      </c>
      <c r="F15" s="358"/>
      <c r="G15" s="358"/>
      <c r="H15" s="358">
        <v>-3</v>
      </c>
      <c r="I15" s="358">
        <v>2.1</v>
      </c>
      <c r="J15" s="358">
        <v>1.5</v>
      </c>
      <c r="K15" s="359" t="s">
        <v>168</v>
      </c>
    </row>
    <row r="16" spans="1:11">
      <c r="B16" s="354" t="s">
        <v>169</v>
      </c>
      <c r="C16" s="355">
        <v>-1.6</v>
      </c>
      <c r="D16" s="355">
        <v>-2</v>
      </c>
      <c r="E16" s="355">
        <v>-1.9</v>
      </c>
      <c r="F16" s="355"/>
      <c r="G16" s="355"/>
      <c r="H16" s="355">
        <v>0.9</v>
      </c>
      <c r="I16" s="355">
        <v>-0.3</v>
      </c>
      <c r="J16" s="355">
        <v>0.1</v>
      </c>
      <c r="K16" s="356" t="s">
        <v>170</v>
      </c>
    </row>
    <row r="17" spans="2:11" ht="12" customHeight="1">
      <c r="B17" s="357"/>
      <c r="C17" s="358"/>
      <c r="D17" s="358"/>
      <c r="E17" s="358"/>
      <c r="F17" s="358"/>
      <c r="G17" s="358"/>
      <c r="H17" s="358"/>
      <c r="I17" s="358"/>
      <c r="J17" s="358"/>
      <c r="K17" s="5"/>
    </row>
    <row r="18" spans="2:11">
      <c r="B18" s="360" t="s">
        <v>595</v>
      </c>
      <c r="C18" s="361">
        <v>3.3</v>
      </c>
      <c r="D18" s="361">
        <v>2.8</v>
      </c>
      <c r="E18" s="361">
        <v>2.7</v>
      </c>
      <c r="F18" s="361"/>
      <c r="G18" s="361"/>
      <c r="H18" s="361">
        <v>1</v>
      </c>
      <c r="I18" s="361">
        <v>-0.5</v>
      </c>
      <c r="J18" s="361">
        <v>-0.1</v>
      </c>
      <c r="K18" s="362" t="s">
        <v>596</v>
      </c>
    </row>
    <row r="19" spans="2:11">
      <c r="B19" s="82"/>
      <c r="C19" s="323"/>
      <c r="D19" s="323"/>
      <c r="E19" s="323"/>
      <c r="F19" s="323"/>
      <c r="G19" s="323"/>
      <c r="H19" s="323"/>
      <c r="I19" s="323"/>
      <c r="J19" s="323"/>
      <c r="K19" s="83"/>
    </row>
    <row r="20" spans="2:11">
      <c r="B20" s="363" t="s">
        <v>171</v>
      </c>
      <c r="C20" s="364"/>
      <c r="D20" s="364"/>
      <c r="E20" s="364"/>
      <c r="F20" s="365"/>
      <c r="G20" s="365"/>
      <c r="H20" s="365"/>
      <c r="I20" s="365"/>
      <c r="J20" s="365"/>
      <c r="K20" s="366" t="s">
        <v>172</v>
      </c>
    </row>
    <row r="21" spans="2:11">
      <c r="B21" s="367" t="s">
        <v>173</v>
      </c>
      <c r="C21" s="368">
        <v>-3.6</v>
      </c>
      <c r="D21" s="368">
        <v>-1.2</v>
      </c>
      <c r="E21" s="368">
        <v>0.2</v>
      </c>
      <c r="F21" s="368"/>
      <c r="G21" s="368"/>
      <c r="H21" s="368">
        <v>-3.9</v>
      </c>
      <c r="I21" s="368">
        <v>2.4</v>
      </c>
      <c r="J21" s="368">
        <v>1.4</v>
      </c>
      <c r="K21" s="369" t="s">
        <v>174</v>
      </c>
    </row>
    <row r="22" spans="2:11">
      <c r="B22" s="367" t="s">
        <v>175</v>
      </c>
      <c r="C22" s="368">
        <v>-3.9</v>
      </c>
      <c r="D22" s="368">
        <v>-2.4</v>
      </c>
      <c r="E22" s="368">
        <v>-1.1000000000000001</v>
      </c>
      <c r="F22" s="368"/>
      <c r="G22" s="368"/>
      <c r="H22" s="368">
        <v>1.2</v>
      </c>
      <c r="I22" s="368">
        <v>1.5</v>
      </c>
      <c r="J22" s="368">
        <v>1.3</v>
      </c>
      <c r="K22" s="369" t="s">
        <v>176</v>
      </c>
    </row>
    <row r="23" spans="2:11">
      <c r="B23" s="367" t="s">
        <v>177</v>
      </c>
      <c r="C23" s="368">
        <v>-2</v>
      </c>
      <c r="D23" s="368">
        <v>-1.2</v>
      </c>
      <c r="E23" s="368">
        <v>-0.5</v>
      </c>
      <c r="F23" s="368"/>
      <c r="G23" s="368"/>
      <c r="H23" s="368">
        <v>0.6</v>
      </c>
      <c r="I23" s="368">
        <v>0.8</v>
      </c>
      <c r="J23" s="368">
        <v>0.7</v>
      </c>
      <c r="K23" s="369" t="s">
        <v>178</v>
      </c>
    </row>
    <row r="24" spans="2:11" ht="15.75" thickBot="1">
      <c r="B24" s="370" t="s">
        <v>179</v>
      </c>
      <c r="C24" s="371">
        <v>4.9000000000000004</v>
      </c>
      <c r="D24" s="371">
        <v>4.7</v>
      </c>
      <c r="E24" s="371">
        <v>4.5999999999999996</v>
      </c>
      <c r="F24" s="371"/>
      <c r="G24" s="371"/>
      <c r="H24" s="371">
        <v>0.1</v>
      </c>
      <c r="I24" s="371">
        <v>-0.2</v>
      </c>
      <c r="J24" s="371">
        <v>-0.2</v>
      </c>
      <c r="K24" s="372" t="s">
        <v>180</v>
      </c>
    </row>
    <row r="25" spans="2:11" ht="25.5" customHeight="1">
      <c r="B25" s="709" t="s">
        <v>597</v>
      </c>
      <c r="C25" s="709"/>
      <c r="D25" s="709"/>
      <c r="E25" s="709"/>
      <c r="F25" s="709"/>
      <c r="G25" s="709"/>
      <c r="H25" s="709"/>
      <c r="I25" s="709"/>
      <c r="J25" s="709"/>
      <c r="K25" s="709"/>
    </row>
    <row r="26" spans="2:11" ht="57" customHeight="1">
      <c r="B26" s="709" t="s">
        <v>421</v>
      </c>
      <c r="C26" s="709"/>
      <c r="D26" s="709"/>
      <c r="E26" s="709"/>
      <c r="F26" s="709"/>
      <c r="G26" s="709"/>
      <c r="H26" s="709"/>
      <c r="I26" s="709"/>
      <c r="J26" s="709"/>
      <c r="K26" s="709"/>
    </row>
  </sheetData>
  <mergeCells count="16">
    <mergeCell ref="B3:K3"/>
    <mergeCell ref="B4:K4"/>
    <mergeCell ref="C7:C8"/>
    <mergeCell ref="D7:E7"/>
    <mergeCell ref="H7:H8"/>
    <mergeCell ref="I7:J7"/>
    <mergeCell ref="C6:E6"/>
    <mergeCell ref="H6:J6"/>
    <mergeCell ref="C9:E9"/>
    <mergeCell ref="H9:J9"/>
    <mergeCell ref="H10:H11"/>
    <mergeCell ref="B26:K26"/>
    <mergeCell ref="B25:K25"/>
    <mergeCell ref="I10:J10"/>
    <mergeCell ref="C10:C11"/>
    <mergeCell ref="D10:E10"/>
  </mergeCells>
  <hyperlinks>
    <hyperlink ref="A1" location="Índice!A1" display="Índice"/>
  </hyperlinks>
  <pageMargins left="0.70866141732283472" right="0.70866141732283472" top="0.74803149606299213" bottom="0.74803149606299213" header="0.31496062992125984" footer="0.31496062992125984"/>
  <pageSetup paperSize="9" scale="90" orientation="landscape" r:id="rId1"/>
  <headerFooter>
    <oddFooter>&amp;RCFP/JG</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H30" sqref="H30"/>
    </sheetView>
  </sheetViews>
  <sheetFormatPr defaultRowHeight="15"/>
  <cols>
    <col min="2" max="2" width="12.140625" customWidth="1"/>
    <col min="3" max="3" width="40.5703125" customWidth="1"/>
    <col min="4" max="4" width="9.140625" customWidth="1"/>
    <col min="5" max="5" width="55.28515625" bestFit="1" customWidth="1"/>
    <col min="6" max="6" width="10.140625" customWidth="1"/>
    <col min="7" max="7" width="38.42578125" customWidth="1"/>
  </cols>
  <sheetData>
    <row r="1" spans="1:8" ht="16.5">
      <c r="A1" s="76" t="s">
        <v>2</v>
      </c>
      <c r="B1" s="156"/>
      <c r="C1" s="157"/>
      <c r="D1" s="158"/>
      <c r="E1" s="88"/>
      <c r="F1" s="88"/>
      <c r="G1" s="88"/>
    </row>
    <row r="2" spans="1:8">
      <c r="A2" s="88"/>
      <c r="B2" s="88"/>
      <c r="C2" s="88"/>
      <c r="D2" s="88"/>
      <c r="E2" s="88"/>
      <c r="F2" s="88"/>
      <c r="G2" s="88"/>
    </row>
    <row r="3" spans="1:8">
      <c r="A3" s="88"/>
      <c r="B3" s="715"/>
      <c r="C3" s="715"/>
      <c r="D3" s="715"/>
      <c r="E3" s="159"/>
      <c r="F3" s="159"/>
      <c r="G3" s="88"/>
    </row>
    <row r="4" spans="1:8">
      <c r="B4" s="716" t="s">
        <v>762</v>
      </c>
      <c r="C4" s="716"/>
      <c r="D4" s="716"/>
      <c r="E4" s="716"/>
      <c r="F4" s="716"/>
      <c r="G4" s="88"/>
    </row>
    <row r="5" spans="1:8">
      <c r="B5" s="716" t="s">
        <v>763</v>
      </c>
      <c r="C5" s="716"/>
      <c r="D5" s="716"/>
      <c r="E5" s="716"/>
      <c r="F5" s="716"/>
      <c r="G5" s="89"/>
    </row>
    <row r="6" spans="1:8" ht="18.75" customHeight="1">
      <c r="B6" s="87" t="s">
        <v>151</v>
      </c>
      <c r="C6" s="183"/>
      <c r="D6" s="183"/>
      <c r="E6" s="183"/>
      <c r="F6" s="183"/>
      <c r="G6" s="89"/>
    </row>
    <row r="7" spans="1:8">
      <c r="A7" s="88"/>
      <c r="B7" s="161" t="s">
        <v>600</v>
      </c>
      <c r="C7" s="162"/>
      <c r="D7" s="163">
        <v>-4125</v>
      </c>
      <c r="E7" s="161" t="s">
        <v>203</v>
      </c>
      <c r="F7" s="162"/>
      <c r="G7" s="88"/>
    </row>
    <row r="8" spans="1:8">
      <c r="A8" s="88"/>
      <c r="B8" s="164" t="s">
        <v>204</v>
      </c>
      <c r="C8" s="165"/>
      <c r="D8" s="324">
        <v>1310</v>
      </c>
      <c r="E8" s="164" t="s">
        <v>205</v>
      </c>
      <c r="F8" s="165"/>
      <c r="G8" s="88"/>
      <c r="H8" s="3"/>
    </row>
    <row r="9" spans="1:8">
      <c r="A9" s="88"/>
      <c r="B9" s="90" t="s">
        <v>206</v>
      </c>
      <c r="C9" s="89"/>
      <c r="D9" s="325">
        <v>-967</v>
      </c>
      <c r="E9" s="90" t="s">
        <v>207</v>
      </c>
      <c r="F9" s="89"/>
      <c r="G9" s="88"/>
    </row>
    <row r="10" spans="1:8">
      <c r="A10" s="88"/>
      <c r="B10" s="90" t="s">
        <v>208</v>
      </c>
      <c r="C10" s="89"/>
      <c r="D10" s="325">
        <v>-293</v>
      </c>
      <c r="E10" s="90" t="s">
        <v>209</v>
      </c>
      <c r="F10" s="89"/>
      <c r="G10" s="88"/>
    </row>
    <row r="11" spans="1:8">
      <c r="A11" s="88"/>
      <c r="B11" s="90" t="s">
        <v>210</v>
      </c>
      <c r="C11" s="89"/>
      <c r="D11" s="325">
        <v>119</v>
      </c>
      <c r="E11" s="90" t="s">
        <v>211</v>
      </c>
      <c r="F11" s="89"/>
      <c r="G11" s="88"/>
    </row>
    <row r="12" spans="1:8">
      <c r="A12" s="88"/>
      <c r="B12" s="90" t="s">
        <v>212</v>
      </c>
      <c r="C12" s="89"/>
      <c r="D12" s="325">
        <v>-597</v>
      </c>
      <c r="E12" s="90" t="s">
        <v>213</v>
      </c>
      <c r="F12" s="89"/>
      <c r="G12" s="88"/>
    </row>
    <row r="13" spans="1:8">
      <c r="A13" s="88"/>
      <c r="B13" s="90" t="s">
        <v>214</v>
      </c>
      <c r="C13" s="89"/>
      <c r="D13" s="325">
        <v>-196</v>
      </c>
      <c r="E13" s="90" t="s">
        <v>215</v>
      </c>
      <c r="F13" s="89"/>
      <c r="G13" s="88"/>
    </row>
    <row r="14" spans="1:8">
      <c r="A14" s="88"/>
      <c r="B14" s="90" t="s">
        <v>216</v>
      </c>
      <c r="C14" s="89"/>
      <c r="D14" s="325">
        <v>-87</v>
      </c>
      <c r="E14" s="90" t="s">
        <v>217</v>
      </c>
      <c r="F14" s="89"/>
      <c r="G14" s="88"/>
    </row>
    <row r="15" spans="1:8">
      <c r="A15" s="88"/>
      <c r="B15" s="90" t="s">
        <v>218</v>
      </c>
      <c r="C15" s="89"/>
      <c r="D15" s="325">
        <v>-256</v>
      </c>
      <c r="E15" s="90" t="s">
        <v>219</v>
      </c>
      <c r="F15" s="89"/>
      <c r="G15" s="88"/>
    </row>
    <row r="16" spans="1:8">
      <c r="A16" s="88"/>
      <c r="B16" s="166" t="s">
        <v>220</v>
      </c>
      <c r="C16" s="167"/>
      <c r="D16" s="168">
        <v>-5435</v>
      </c>
      <c r="E16" s="166" t="s">
        <v>221</v>
      </c>
      <c r="F16" s="167"/>
      <c r="G16" s="88"/>
    </row>
    <row r="17" spans="1:7">
      <c r="A17" s="88"/>
      <c r="B17" s="169" t="s">
        <v>222</v>
      </c>
      <c r="C17" s="89"/>
      <c r="D17" s="325">
        <v>761</v>
      </c>
      <c r="E17" s="169" t="s">
        <v>223</v>
      </c>
      <c r="F17" s="89"/>
      <c r="G17" s="88"/>
    </row>
    <row r="18" spans="1:7">
      <c r="A18" s="88"/>
      <c r="B18" s="169" t="s">
        <v>224</v>
      </c>
      <c r="C18" s="89"/>
      <c r="D18" s="325">
        <v>1117</v>
      </c>
      <c r="E18" s="169" t="s">
        <v>225</v>
      </c>
      <c r="F18" s="89"/>
      <c r="G18" s="88"/>
    </row>
    <row r="19" spans="1:7">
      <c r="A19" s="88"/>
      <c r="B19" s="170" t="s">
        <v>226</v>
      </c>
      <c r="C19" s="171"/>
      <c r="D19" s="172">
        <v>-7313</v>
      </c>
      <c r="E19" s="170" t="s">
        <v>227</v>
      </c>
      <c r="F19" s="171"/>
      <c r="G19" s="88"/>
    </row>
    <row r="20" spans="1:7">
      <c r="A20" s="88"/>
      <c r="B20" s="173" t="s">
        <v>228</v>
      </c>
      <c r="C20" s="89"/>
      <c r="D20" s="325">
        <v>57357</v>
      </c>
      <c r="E20" s="173" t="s">
        <v>229</v>
      </c>
      <c r="F20" s="89"/>
      <c r="G20" s="88"/>
    </row>
    <row r="21" spans="1:7">
      <c r="A21" s="88"/>
      <c r="B21" s="173" t="s">
        <v>230</v>
      </c>
      <c r="C21" s="89"/>
      <c r="D21" s="325">
        <v>41522</v>
      </c>
      <c r="E21" s="173" t="s">
        <v>231</v>
      </c>
      <c r="F21" s="89"/>
      <c r="G21" s="88"/>
    </row>
    <row r="22" spans="1:7">
      <c r="A22" s="88"/>
      <c r="B22" s="173" t="s">
        <v>232</v>
      </c>
      <c r="C22" s="89"/>
      <c r="D22" s="325">
        <v>14280</v>
      </c>
      <c r="E22" s="173" t="s">
        <v>233</v>
      </c>
      <c r="F22" s="89"/>
      <c r="G22" s="88"/>
    </row>
    <row r="23" spans="1:7">
      <c r="A23" s="88"/>
      <c r="B23" s="173" t="s">
        <v>234</v>
      </c>
      <c r="C23" s="89"/>
      <c r="D23" s="325">
        <v>1556</v>
      </c>
      <c r="E23" s="173" t="s">
        <v>235</v>
      </c>
      <c r="F23" s="89"/>
      <c r="G23" s="88"/>
    </row>
    <row r="24" spans="1:7">
      <c r="A24" s="88"/>
      <c r="B24" s="174" t="s">
        <v>268</v>
      </c>
      <c r="C24" s="175"/>
      <c r="D24" s="326">
        <v>64670</v>
      </c>
      <c r="E24" s="174" t="s">
        <v>236</v>
      </c>
      <c r="F24" s="175"/>
      <c r="G24" s="88"/>
    </row>
    <row r="25" spans="1:7">
      <c r="A25" s="88"/>
      <c r="B25" s="176" t="s">
        <v>237</v>
      </c>
      <c r="C25" s="89"/>
      <c r="D25" s="327">
        <v>16267</v>
      </c>
      <c r="E25" s="176" t="s">
        <v>238</v>
      </c>
      <c r="F25" s="89"/>
      <c r="G25" s="88"/>
    </row>
    <row r="26" spans="1:7">
      <c r="A26" s="88"/>
      <c r="B26" s="170" t="s">
        <v>601</v>
      </c>
      <c r="C26" s="177"/>
      <c r="D26" s="172">
        <v>48403</v>
      </c>
      <c r="E26" s="170" t="s">
        <v>239</v>
      </c>
      <c r="F26" s="177"/>
      <c r="G26" s="88"/>
    </row>
    <row r="27" spans="1:7" ht="15.75" hidden="1" thickBot="1">
      <c r="A27" s="88"/>
      <c r="B27" s="178" t="s">
        <v>240</v>
      </c>
      <c r="C27" s="179"/>
      <c r="D27" s="180"/>
      <c r="E27" s="160"/>
      <c r="F27" s="88"/>
      <c r="G27" s="88"/>
    </row>
    <row r="28" spans="1:7">
      <c r="A28" s="88"/>
      <c r="B28" s="181" t="s">
        <v>269</v>
      </c>
      <c r="C28" s="89"/>
      <c r="D28" s="89"/>
      <c r="E28" s="181" t="s">
        <v>241</v>
      </c>
      <c r="F28" s="88"/>
      <c r="G28" s="88"/>
    </row>
    <row r="29" spans="1:7" s="88" customFormat="1" hidden="1">
      <c r="A29" s="154"/>
      <c r="B29" s="154"/>
      <c r="C29" s="154"/>
      <c r="E29" s="154"/>
      <c r="F29" s="154"/>
      <c r="G29" s="154"/>
    </row>
    <row r="30" spans="1:7" s="88" customFormat="1" hidden="1">
      <c r="A30" s="154"/>
      <c r="B30" s="154"/>
      <c r="C30" s="154"/>
      <c r="E30" s="154"/>
      <c r="F30" s="154"/>
      <c r="G30" s="154"/>
    </row>
    <row r="31" spans="1:7" s="88" customFormat="1">
      <c r="A31" s="154"/>
      <c r="C31" s="154"/>
      <c r="E31" s="154"/>
      <c r="F31" s="154"/>
      <c r="G31" s="154"/>
    </row>
    <row r="32" spans="1:7">
      <c r="A32" s="154"/>
      <c r="B32" s="154"/>
      <c r="C32" s="154"/>
      <c r="D32" s="155"/>
      <c r="E32" s="154"/>
      <c r="F32" s="154"/>
      <c r="G32" s="154"/>
    </row>
    <row r="33" spans="4:4">
      <c r="D33" s="155"/>
    </row>
    <row r="34" spans="4:4">
      <c r="D34" s="155"/>
    </row>
    <row r="36" spans="4:4">
      <c r="D36" s="155"/>
    </row>
    <row r="37" spans="4:4">
      <c r="D37" s="155"/>
    </row>
    <row r="38" spans="4:4">
      <c r="D38" s="155"/>
    </row>
    <row r="39" spans="4:4">
      <c r="D39" s="155"/>
    </row>
    <row r="40" spans="4:4">
      <c r="D40" s="155"/>
    </row>
    <row r="41" spans="4:4">
      <c r="D41" s="155"/>
    </row>
    <row r="42" spans="4:4">
      <c r="D42" s="155"/>
    </row>
    <row r="43" spans="4:4">
      <c r="D43" s="155"/>
    </row>
    <row r="44" spans="4:4">
      <c r="D44" s="155"/>
    </row>
    <row r="45" spans="4:4">
      <c r="D45" s="155"/>
    </row>
    <row r="46" spans="4:4">
      <c r="D46" s="155"/>
    </row>
    <row r="47" spans="4:4">
      <c r="D47" s="155"/>
    </row>
    <row r="48" spans="4:4">
      <c r="D48" s="155"/>
    </row>
    <row r="49" spans="4:4">
      <c r="D49" s="155"/>
    </row>
    <row r="50" spans="4:4">
      <c r="D50" s="155"/>
    </row>
    <row r="51" spans="4:4">
      <c r="D51" s="155"/>
    </row>
    <row r="52" spans="4:4">
      <c r="D52" s="155"/>
    </row>
  </sheetData>
  <mergeCells count="3">
    <mergeCell ref="B3:D3"/>
    <mergeCell ref="B4:F4"/>
    <mergeCell ref="B5:F5"/>
  </mergeCells>
  <hyperlinks>
    <hyperlink ref="A1" location="Índice!A1" display="Índice"/>
  </hyperlinks>
  <pageMargins left="0.7" right="0.7" top="0.75" bottom="0.75" header="0.3" footer="0.3"/>
  <pageSetup paperSize="9" scale="6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zoomScaleSheetLayoutView="175" workbookViewId="0">
      <selection activeCell="B35" sqref="B35:K35"/>
    </sheetView>
  </sheetViews>
  <sheetFormatPr defaultRowHeight="12.75"/>
  <cols>
    <col min="1" max="1" width="7.7109375" style="262" customWidth="1"/>
    <col min="2" max="2" width="36.5703125" style="262" customWidth="1"/>
    <col min="3" max="3" width="7.5703125" style="262" customWidth="1"/>
    <col min="4" max="5" width="8.42578125" style="262" customWidth="1"/>
    <col min="6" max="6" width="10" style="262" customWidth="1"/>
    <col min="7" max="7" width="8.42578125" style="262" customWidth="1"/>
    <col min="8" max="8" width="10" style="262" customWidth="1"/>
    <col min="9" max="10" width="8.5703125" style="262" customWidth="1"/>
    <col min="11" max="11" width="36.140625" style="262" bestFit="1" customWidth="1"/>
    <col min="12" max="16384" width="9.140625" style="262"/>
  </cols>
  <sheetData>
    <row r="1" spans="1:12" ht="16.5">
      <c r="A1" s="192" t="s">
        <v>2</v>
      </c>
    </row>
    <row r="2" spans="1:12" ht="12.75" customHeight="1">
      <c r="B2" s="615" t="s">
        <v>764</v>
      </c>
      <c r="C2" s="615"/>
      <c r="D2" s="615"/>
      <c r="E2" s="615"/>
      <c r="F2" s="615"/>
      <c r="G2" s="615"/>
      <c r="H2" s="615"/>
      <c r="I2" s="615"/>
      <c r="J2" s="615"/>
      <c r="K2" s="615"/>
    </row>
    <row r="3" spans="1:12" s="263" customFormat="1" ht="12.75" customHeight="1">
      <c r="B3" s="615" t="s">
        <v>765</v>
      </c>
      <c r="C3" s="615"/>
      <c r="D3" s="615"/>
      <c r="E3" s="615"/>
      <c r="F3" s="615"/>
      <c r="G3" s="615"/>
      <c r="H3" s="615"/>
      <c r="I3" s="615"/>
      <c r="J3" s="615"/>
      <c r="K3" s="615"/>
    </row>
    <row r="4" spans="1:12">
      <c r="A4" s="263"/>
      <c r="B4" s="87" t="s">
        <v>151</v>
      </c>
      <c r="C4" s="264"/>
      <c r="D4" s="263"/>
      <c r="E4" s="263"/>
      <c r="F4" s="263"/>
      <c r="G4" s="263"/>
      <c r="H4" s="263"/>
      <c r="I4" s="263"/>
      <c r="J4" s="263"/>
    </row>
    <row r="5" spans="1:12">
      <c r="A5" s="263"/>
      <c r="B5" s="718" t="s">
        <v>330</v>
      </c>
      <c r="C5" s="265">
        <v>2015</v>
      </c>
      <c r="D5" s="719">
        <v>2016</v>
      </c>
      <c r="E5" s="720"/>
      <c r="F5" s="720"/>
      <c r="G5" s="721"/>
      <c r="H5" s="266" t="s">
        <v>331</v>
      </c>
      <c r="I5" s="722" t="s">
        <v>332</v>
      </c>
      <c r="J5" s="723"/>
      <c r="K5" s="724" t="s">
        <v>333</v>
      </c>
    </row>
    <row r="6" spans="1:12">
      <c r="A6" s="263"/>
      <c r="B6" s="718"/>
      <c r="C6" s="725" t="s">
        <v>334</v>
      </c>
      <c r="D6" s="267" t="s">
        <v>335</v>
      </c>
      <c r="E6" s="727" t="s">
        <v>336</v>
      </c>
      <c r="F6" s="727"/>
      <c r="G6" s="728"/>
      <c r="H6" s="266" t="s">
        <v>337</v>
      </c>
      <c r="I6" s="722" t="s">
        <v>338</v>
      </c>
      <c r="J6" s="729"/>
      <c r="K6" s="724"/>
    </row>
    <row r="7" spans="1:12">
      <c r="A7" s="263"/>
      <c r="B7" s="718"/>
      <c r="C7" s="726"/>
      <c r="D7" s="268" t="s">
        <v>339</v>
      </c>
      <c r="E7" s="269" t="s">
        <v>340</v>
      </c>
      <c r="F7" s="270" t="s">
        <v>341</v>
      </c>
      <c r="G7" s="271" t="s">
        <v>342</v>
      </c>
      <c r="H7" s="272" t="s">
        <v>342</v>
      </c>
      <c r="I7" s="273" t="s">
        <v>342</v>
      </c>
      <c r="J7" s="274" t="s">
        <v>343</v>
      </c>
      <c r="K7" s="724"/>
    </row>
    <row r="8" spans="1:12">
      <c r="A8" s="263"/>
      <c r="B8" s="718"/>
      <c r="C8" s="265">
        <v>2015</v>
      </c>
      <c r="D8" s="719">
        <v>2016</v>
      </c>
      <c r="E8" s="720"/>
      <c r="F8" s="720"/>
      <c r="G8" s="721"/>
      <c r="H8" s="266" t="s">
        <v>331</v>
      </c>
      <c r="I8" s="722" t="s">
        <v>344</v>
      </c>
      <c r="J8" s="723"/>
      <c r="K8" s="724"/>
    </row>
    <row r="9" spans="1:12">
      <c r="A9" s="275"/>
      <c r="B9" s="718"/>
      <c r="C9" s="725" t="s">
        <v>345</v>
      </c>
      <c r="D9" s="267" t="s">
        <v>346</v>
      </c>
      <c r="E9" s="730" t="s">
        <v>347</v>
      </c>
      <c r="F9" s="730"/>
      <c r="G9" s="731"/>
      <c r="H9" s="266" t="s">
        <v>337</v>
      </c>
      <c r="I9" s="722" t="s">
        <v>348</v>
      </c>
      <c r="J9" s="729"/>
      <c r="K9" s="724"/>
    </row>
    <row r="10" spans="1:12" s="278" customFormat="1" ht="12.75" customHeight="1">
      <c r="A10" s="276"/>
      <c r="B10" s="718"/>
      <c r="C10" s="725"/>
      <c r="D10" s="277" t="s">
        <v>349</v>
      </c>
      <c r="E10" s="469" t="s">
        <v>350</v>
      </c>
      <c r="F10" s="470" t="s">
        <v>351</v>
      </c>
      <c r="G10" s="471" t="s">
        <v>352</v>
      </c>
      <c r="H10" s="272" t="s">
        <v>352</v>
      </c>
      <c r="I10" s="273" t="s">
        <v>352</v>
      </c>
      <c r="J10" s="274" t="s">
        <v>353</v>
      </c>
      <c r="K10" s="724"/>
    </row>
    <row r="11" spans="1:12">
      <c r="A11" s="275"/>
      <c r="B11" s="279" t="s">
        <v>354</v>
      </c>
      <c r="C11" s="280">
        <v>4359</v>
      </c>
      <c r="D11" s="280">
        <v>4437</v>
      </c>
      <c r="E11" s="464">
        <v>4571</v>
      </c>
      <c r="F11" s="464">
        <v>180</v>
      </c>
      <c r="G11" s="464">
        <v>4391</v>
      </c>
      <c r="H11" s="281">
        <v>32.399999999999636</v>
      </c>
      <c r="I11" s="280">
        <v>-46</v>
      </c>
      <c r="J11" s="281">
        <v>134</v>
      </c>
      <c r="K11" s="279" t="s">
        <v>355</v>
      </c>
      <c r="L11" s="282"/>
    </row>
    <row r="12" spans="1:12">
      <c r="A12" s="283"/>
      <c r="B12" s="263" t="s">
        <v>356</v>
      </c>
      <c r="C12" s="284">
        <v>3121</v>
      </c>
      <c r="D12" s="285">
        <v>3137</v>
      </c>
      <c r="E12" s="465">
        <v>3159</v>
      </c>
      <c r="F12" s="465">
        <v>0</v>
      </c>
      <c r="G12" s="465">
        <v>3159</v>
      </c>
      <c r="H12" s="286">
        <v>38</v>
      </c>
      <c r="I12" s="285">
        <v>22</v>
      </c>
      <c r="J12" s="286">
        <v>22</v>
      </c>
      <c r="K12" s="263" t="s">
        <v>357</v>
      </c>
      <c r="L12" s="287"/>
    </row>
    <row r="13" spans="1:12">
      <c r="A13" s="283"/>
      <c r="B13" s="263" t="s">
        <v>358</v>
      </c>
      <c r="C13" s="284">
        <v>96</v>
      </c>
      <c r="D13" s="285" t="s">
        <v>359</v>
      </c>
      <c r="E13" s="465">
        <v>110</v>
      </c>
      <c r="F13" s="465">
        <v>180</v>
      </c>
      <c r="G13" s="465">
        <v>-70</v>
      </c>
      <c r="H13" s="286">
        <v>-166</v>
      </c>
      <c r="I13" s="285" t="s">
        <v>360</v>
      </c>
      <c r="J13" s="288" t="s">
        <v>360</v>
      </c>
      <c r="K13" s="263" t="s">
        <v>361</v>
      </c>
      <c r="L13" s="287"/>
    </row>
    <row r="14" spans="1:12">
      <c r="A14" s="283"/>
      <c r="B14" s="263" t="s">
        <v>362</v>
      </c>
      <c r="C14" s="284">
        <v>279</v>
      </c>
      <c r="D14" s="285">
        <v>304</v>
      </c>
      <c r="E14" s="465">
        <v>285</v>
      </c>
      <c r="F14" s="465">
        <v>0</v>
      </c>
      <c r="G14" s="465">
        <v>285</v>
      </c>
      <c r="H14" s="286">
        <v>6</v>
      </c>
      <c r="I14" s="285">
        <v>-19</v>
      </c>
      <c r="J14" s="286">
        <v>-19</v>
      </c>
      <c r="K14" s="263" t="s">
        <v>363</v>
      </c>
      <c r="L14" s="287"/>
    </row>
    <row r="15" spans="1:12">
      <c r="A15" s="283"/>
      <c r="B15" s="263" t="s">
        <v>364</v>
      </c>
      <c r="C15" s="284">
        <v>772</v>
      </c>
      <c r="D15" s="285">
        <v>753</v>
      </c>
      <c r="E15" s="465">
        <v>742</v>
      </c>
      <c r="F15" s="465">
        <v>0</v>
      </c>
      <c r="G15" s="465">
        <v>742</v>
      </c>
      <c r="H15" s="286">
        <v>-30</v>
      </c>
      <c r="I15" s="285">
        <v>-11</v>
      </c>
      <c r="J15" s="286">
        <v>-11</v>
      </c>
      <c r="K15" s="263" t="s">
        <v>365</v>
      </c>
      <c r="L15" s="287"/>
    </row>
    <row r="16" spans="1:12">
      <c r="A16" s="283"/>
      <c r="B16" s="289" t="s">
        <v>366</v>
      </c>
      <c r="C16" s="290">
        <v>91</v>
      </c>
      <c r="D16" s="291" t="s">
        <v>360</v>
      </c>
      <c r="E16" s="466">
        <v>275</v>
      </c>
      <c r="F16" s="466">
        <v>0</v>
      </c>
      <c r="G16" s="466">
        <v>275</v>
      </c>
      <c r="H16" s="292">
        <v>184</v>
      </c>
      <c r="I16" s="291" t="s">
        <v>360</v>
      </c>
      <c r="J16" s="293" t="s">
        <v>360</v>
      </c>
      <c r="K16" s="289" t="s">
        <v>367</v>
      </c>
      <c r="L16" s="287"/>
    </row>
    <row r="17" spans="1:12">
      <c r="A17" s="283"/>
      <c r="B17" s="279" t="s">
        <v>368</v>
      </c>
      <c r="C17" s="294">
        <v>3251</v>
      </c>
      <c r="D17" s="280">
        <v>3436</v>
      </c>
      <c r="E17" s="467">
        <v>3335</v>
      </c>
      <c r="F17" s="467">
        <v>0</v>
      </c>
      <c r="G17" s="467">
        <v>3335</v>
      </c>
      <c r="H17" s="295">
        <v>84</v>
      </c>
      <c r="I17" s="280">
        <v>-101</v>
      </c>
      <c r="J17" s="295">
        <v>-101</v>
      </c>
      <c r="K17" s="279" t="s">
        <v>369</v>
      </c>
      <c r="L17" s="282"/>
    </row>
    <row r="18" spans="1:12">
      <c r="A18" s="283"/>
      <c r="B18" s="263" t="s">
        <v>370</v>
      </c>
      <c r="C18" s="284">
        <v>1639</v>
      </c>
      <c r="D18" s="285">
        <v>1776</v>
      </c>
      <c r="E18" s="465">
        <v>1722</v>
      </c>
      <c r="F18" s="465">
        <v>0</v>
      </c>
      <c r="G18" s="465">
        <v>1722</v>
      </c>
      <c r="H18" s="286">
        <v>83</v>
      </c>
      <c r="I18" s="285">
        <v>-54</v>
      </c>
      <c r="J18" s="286">
        <v>-54</v>
      </c>
      <c r="K18" s="263" t="s">
        <v>371</v>
      </c>
      <c r="L18" s="287"/>
    </row>
    <row r="19" spans="1:12">
      <c r="A19" s="283"/>
      <c r="B19" s="289" t="s">
        <v>372</v>
      </c>
      <c r="C19" s="290">
        <v>1612</v>
      </c>
      <c r="D19" s="291">
        <v>1661</v>
      </c>
      <c r="E19" s="466">
        <v>1613</v>
      </c>
      <c r="F19" s="466">
        <v>0</v>
      </c>
      <c r="G19" s="466">
        <v>1613</v>
      </c>
      <c r="H19" s="292">
        <v>1</v>
      </c>
      <c r="I19" s="291">
        <v>-48</v>
      </c>
      <c r="J19" s="292">
        <v>-48</v>
      </c>
      <c r="K19" s="289" t="s">
        <v>373</v>
      </c>
      <c r="L19" s="287"/>
    </row>
    <row r="20" spans="1:12">
      <c r="A20" s="283"/>
      <c r="B20" s="279" t="s">
        <v>374</v>
      </c>
      <c r="C20" s="294">
        <v>28149</v>
      </c>
      <c r="D20" s="296">
        <v>28013</v>
      </c>
      <c r="E20" s="468">
        <v>28035</v>
      </c>
      <c r="F20" s="468">
        <v>14</v>
      </c>
      <c r="G20" s="468">
        <v>28021</v>
      </c>
      <c r="H20" s="295">
        <v>-128</v>
      </c>
      <c r="I20" s="280">
        <v>8</v>
      </c>
      <c r="J20" s="295">
        <v>22</v>
      </c>
      <c r="K20" s="279" t="s">
        <v>374</v>
      </c>
      <c r="L20" s="282"/>
    </row>
    <row r="21" spans="1:12">
      <c r="A21" s="283"/>
      <c r="B21" s="263" t="s">
        <v>375</v>
      </c>
      <c r="C21" s="284">
        <v>1395</v>
      </c>
      <c r="D21" s="285">
        <v>1413</v>
      </c>
      <c r="E21" s="465">
        <v>1397</v>
      </c>
      <c r="F21" s="465">
        <v>0</v>
      </c>
      <c r="G21" s="465">
        <v>1397</v>
      </c>
      <c r="H21" s="286">
        <v>2</v>
      </c>
      <c r="I21" s="285">
        <v>-16</v>
      </c>
      <c r="J21" s="286">
        <v>-16</v>
      </c>
      <c r="K21" s="263" t="s">
        <v>376</v>
      </c>
      <c r="L21" s="287"/>
    </row>
    <row r="22" spans="1:12">
      <c r="A22" s="283"/>
      <c r="B22" s="263" t="s">
        <v>377</v>
      </c>
      <c r="C22" s="284">
        <v>5265</v>
      </c>
      <c r="D22" s="285">
        <v>5100</v>
      </c>
      <c r="E22" s="465">
        <v>5081</v>
      </c>
      <c r="F22" s="465">
        <v>0</v>
      </c>
      <c r="G22" s="465">
        <v>5081</v>
      </c>
      <c r="H22" s="286">
        <v>-184</v>
      </c>
      <c r="I22" s="285">
        <v>-19</v>
      </c>
      <c r="J22" s="286">
        <v>-19</v>
      </c>
      <c r="K22" s="263" t="s">
        <v>378</v>
      </c>
      <c r="L22" s="287"/>
    </row>
    <row r="23" spans="1:12">
      <c r="A23" s="283"/>
      <c r="B23" s="263" t="s">
        <v>379</v>
      </c>
      <c r="C23" s="284">
        <v>13589</v>
      </c>
      <c r="D23" s="285">
        <v>13516</v>
      </c>
      <c r="E23" s="465">
        <v>13586</v>
      </c>
      <c r="F23" s="465">
        <v>0</v>
      </c>
      <c r="G23" s="465">
        <v>13586</v>
      </c>
      <c r="H23" s="286">
        <v>-3</v>
      </c>
      <c r="I23" s="285">
        <v>70</v>
      </c>
      <c r="J23" s="286">
        <v>70</v>
      </c>
      <c r="K23" s="263" t="s">
        <v>380</v>
      </c>
      <c r="L23" s="287"/>
    </row>
    <row r="24" spans="1:12">
      <c r="A24" s="283"/>
      <c r="B24" s="289" t="s">
        <v>381</v>
      </c>
      <c r="C24" s="290">
        <v>7901</v>
      </c>
      <c r="D24" s="291">
        <v>7984</v>
      </c>
      <c r="E24" s="466">
        <v>7971</v>
      </c>
      <c r="F24" s="466">
        <v>14</v>
      </c>
      <c r="G24" s="466">
        <v>7957</v>
      </c>
      <c r="H24" s="292">
        <v>56</v>
      </c>
      <c r="I24" s="291">
        <v>-27</v>
      </c>
      <c r="J24" s="292">
        <v>-13</v>
      </c>
      <c r="K24" s="289" t="s">
        <v>382</v>
      </c>
      <c r="L24" s="287"/>
    </row>
    <row r="25" spans="1:12">
      <c r="A25" s="283"/>
      <c r="B25" s="279" t="s">
        <v>383</v>
      </c>
      <c r="C25" s="294">
        <v>10139</v>
      </c>
      <c r="D25" s="296">
        <v>11219</v>
      </c>
      <c r="E25" s="468">
        <v>12462</v>
      </c>
      <c r="F25" s="468">
        <v>767</v>
      </c>
      <c r="G25" s="468">
        <v>11695</v>
      </c>
      <c r="H25" s="295">
        <v>1556</v>
      </c>
      <c r="I25" s="280">
        <v>476</v>
      </c>
      <c r="J25" s="295">
        <v>1243</v>
      </c>
      <c r="K25" s="279" t="s">
        <v>384</v>
      </c>
      <c r="L25" s="282"/>
    </row>
    <row r="26" spans="1:12">
      <c r="A26" s="283"/>
      <c r="B26" s="263" t="s">
        <v>385</v>
      </c>
      <c r="C26" s="284">
        <v>2507</v>
      </c>
      <c r="D26" s="285">
        <v>3248</v>
      </c>
      <c r="E26" s="465">
        <v>3541</v>
      </c>
      <c r="F26" s="465">
        <v>38</v>
      </c>
      <c r="G26" s="465">
        <v>3503</v>
      </c>
      <c r="H26" s="286">
        <v>996</v>
      </c>
      <c r="I26" s="285">
        <v>255</v>
      </c>
      <c r="J26" s="286">
        <v>293</v>
      </c>
      <c r="K26" s="263" t="s">
        <v>386</v>
      </c>
      <c r="L26" s="287"/>
    </row>
    <row r="27" spans="1:12">
      <c r="A27" s="283"/>
      <c r="B27" s="263" t="s">
        <v>387</v>
      </c>
      <c r="C27" s="284">
        <v>7092</v>
      </c>
      <c r="D27" s="285">
        <v>7283</v>
      </c>
      <c r="E27" s="465">
        <v>7546</v>
      </c>
      <c r="F27" s="465">
        <v>0</v>
      </c>
      <c r="G27" s="465">
        <v>7546</v>
      </c>
      <c r="H27" s="286">
        <v>454</v>
      </c>
      <c r="I27" s="285">
        <v>263</v>
      </c>
      <c r="J27" s="286">
        <v>263</v>
      </c>
      <c r="K27" s="263" t="s">
        <v>388</v>
      </c>
      <c r="L27" s="287"/>
    </row>
    <row r="28" spans="1:12">
      <c r="A28" s="283"/>
      <c r="B28" s="263" t="s">
        <v>389</v>
      </c>
      <c r="C28" s="284">
        <v>33</v>
      </c>
      <c r="D28" s="285" t="s">
        <v>360</v>
      </c>
      <c r="E28" s="465">
        <v>762</v>
      </c>
      <c r="F28" s="465">
        <v>683</v>
      </c>
      <c r="G28" s="465">
        <v>79</v>
      </c>
      <c r="H28" s="286">
        <v>46</v>
      </c>
      <c r="I28" s="285" t="s">
        <v>360</v>
      </c>
      <c r="J28" s="288" t="s">
        <v>360</v>
      </c>
      <c r="K28" s="263" t="s">
        <v>390</v>
      </c>
      <c r="L28" s="287"/>
    </row>
    <row r="29" spans="1:12">
      <c r="A29" s="283"/>
      <c r="B29" s="263" t="s">
        <v>391</v>
      </c>
      <c r="C29" s="297">
        <v>106</v>
      </c>
      <c r="D29" s="285">
        <v>178</v>
      </c>
      <c r="E29" s="465">
        <v>202</v>
      </c>
      <c r="F29" s="465">
        <v>0</v>
      </c>
      <c r="G29" s="465">
        <v>202</v>
      </c>
      <c r="H29" s="286">
        <v>96</v>
      </c>
      <c r="I29" s="285">
        <v>24</v>
      </c>
      <c r="J29" s="286">
        <v>24</v>
      </c>
      <c r="K29" s="263" t="s">
        <v>392</v>
      </c>
      <c r="L29" s="287"/>
    </row>
    <row r="30" spans="1:12">
      <c r="A30" s="283"/>
      <c r="B30" s="263" t="s">
        <v>393</v>
      </c>
      <c r="C30" s="297">
        <v>72</v>
      </c>
      <c r="D30" s="285" t="s">
        <v>360</v>
      </c>
      <c r="E30" s="465">
        <v>80</v>
      </c>
      <c r="F30" s="465">
        <v>48</v>
      </c>
      <c r="G30" s="465">
        <v>32</v>
      </c>
      <c r="H30" s="286">
        <v>-40</v>
      </c>
      <c r="I30" s="285" t="s">
        <v>360</v>
      </c>
      <c r="J30" s="288" t="s">
        <v>360</v>
      </c>
      <c r="K30" s="263" t="s">
        <v>394</v>
      </c>
      <c r="L30" s="287"/>
    </row>
    <row r="31" spans="1:12">
      <c r="A31" s="283"/>
      <c r="B31" s="263" t="s">
        <v>395</v>
      </c>
      <c r="C31" s="297">
        <v>298</v>
      </c>
      <c r="D31" s="285" t="s">
        <v>360</v>
      </c>
      <c r="E31" s="465">
        <v>295</v>
      </c>
      <c r="F31" s="465">
        <v>0</v>
      </c>
      <c r="G31" s="465">
        <v>295</v>
      </c>
      <c r="H31" s="286">
        <v>-3</v>
      </c>
      <c r="I31" s="285" t="s">
        <v>360</v>
      </c>
      <c r="J31" s="288" t="s">
        <v>360</v>
      </c>
      <c r="K31" s="263" t="s">
        <v>396</v>
      </c>
      <c r="L31" s="287"/>
    </row>
    <row r="32" spans="1:12">
      <c r="A32" s="283"/>
      <c r="B32" s="263" t="s">
        <v>397</v>
      </c>
      <c r="C32" s="297">
        <v>31</v>
      </c>
      <c r="D32" s="285" t="s">
        <v>360</v>
      </c>
      <c r="E32" s="465">
        <v>36</v>
      </c>
      <c r="F32" s="465">
        <v>0</v>
      </c>
      <c r="G32" s="465">
        <v>36</v>
      </c>
      <c r="H32" s="286">
        <v>5</v>
      </c>
      <c r="I32" s="285" t="s">
        <v>360</v>
      </c>
      <c r="J32" s="288" t="s">
        <v>360</v>
      </c>
      <c r="K32" s="263" t="s">
        <v>398</v>
      </c>
      <c r="L32" s="287"/>
    </row>
    <row r="33" spans="1:12">
      <c r="A33" s="298"/>
      <c r="B33" s="299" t="s">
        <v>399</v>
      </c>
      <c r="C33" s="300">
        <v>45897</v>
      </c>
      <c r="D33" s="301">
        <v>47105</v>
      </c>
      <c r="E33" s="302">
        <v>48403</v>
      </c>
      <c r="F33" s="302">
        <v>964</v>
      </c>
      <c r="G33" s="302">
        <v>47439</v>
      </c>
      <c r="H33" s="302">
        <v>1542</v>
      </c>
      <c r="I33" s="303">
        <v>334</v>
      </c>
      <c r="J33" s="302">
        <v>1298</v>
      </c>
      <c r="K33" s="299" t="s">
        <v>400</v>
      </c>
      <c r="L33" s="287"/>
    </row>
    <row r="34" spans="1:12" s="304" customFormat="1" ht="58.5" customHeight="1">
      <c r="B34" s="732" t="s">
        <v>806</v>
      </c>
      <c r="C34" s="732"/>
      <c r="D34" s="732"/>
      <c r="E34" s="732"/>
      <c r="F34" s="732"/>
      <c r="G34" s="732"/>
      <c r="H34" s="732"/>
      <c r="I34" s="732"/>
      <c r="J34" s="732"/>
      <c r="K34" s="732"/>
    </row>
    <row r="35" spans="1:12" s="304" customFormat="1" ht="53.25" customHeight="1">
      <c r="B35" s="717" t="s">
        <v>807</v>
      </c>
      <c r="C35" s="717"/>
      <c r="D35" s="717"/>
      <c r="E35" s="717"/>
      <c r="F35" s="717"/>
      <c r="G35" s="717"/>
      <c r="H35" s="717"/>
      <c r="I35" s="717"/>
      <c r="J35" s="717"/>
      <c r="K35" s="717"/>
    </row>
    <row r="36" spans="1:12" s="304" customFormat="1">
      <c r="C36" s="286"/>
      <c r="D36" s="286"/>
      <c r="E36" s="286"/>
      <c r="F36" s="286"/>
      <c r="G36" s="286"/>
      <c r="H36" s="286"/>
      <c r="I36" s="286"/>
      <c r="J36" s="286"/>
      <c r="K36" s="286"/>
    </row>
    <row r="37" spans="1:12" s="304" customFormat="1">
      <c r="C37" s="286"/>
      <c r="D37" s="286"/>
      <c r="E37" s="286"/>
      <c r="F37" s="286"/>
      <c r="G37" s="286"/>
      <c r="H37" s="286"/>
      <c r="I37" s="286"/>
      <c r="J37" s="286"/>
      <c r="K37" s="286"/>
    </row>
    <row r="38" spans="1:12" s="304" customFormat="1">
      <c r="C38" s="286"/>
      <c r="D38" s="286"/>
      <c r="E38" s="286"/>
      <c r="F38" s="286"/>
      <c r="G38" s="286"/>
      <c r="H38" s="286"/>
      <c r="I38" s="286"/>
      <c r="J38" s="286"/>
      <c r="K38" s="286"/>
    </row>
    <row r="39" spans="1:12" s="304" customFormat="1">
      <c r="C39" s="286"/>
      <c r="D39" s="286"/>
      <c r="E39" s="286"/>
      <c r="F39" s="286"/>
      <c r="G39" s="286"/>
      <c r="H39" s="286"/>
      <c r="I39" s="286"/>
      <c r="J39" s="286"/>
      <c r="K39" s="286"/>
    </row>
    <row r="40" spans="1:12" s="304" customFormat="1">
      <c r="C40" s="286"/>
      <c r="D40" s="286"/>
      <c r="E40" s="286"/>
      <c r="F40" s="286"/>
      <c r="G40" s="286"/>
      <c r="H40" s="286"/>
      <c r="I40" s="286"/>
      <c r="J40" s="286"/>
      <c r="K40" s="286"/>
    </row>
    <row r="41" spans="1:12" s="304" customFormat="1">
      <c r="C41" s="286"/>
      <c r="D41" s="286"/>
      <c r="E41" s="286"/>
      <c r="F41" s="286"/>
      <c r="G41" s="286"/>
      <c r="H41" s="286"/>
      <c r="I41" s="286"/>
      <c r="J41" s="286"/>
      <c r="K41" s="286"/>
    </row>
    <row r="42" spans="1:12" s="304" customFormat="1">
      <c r="C42" s="286"/>
      <c r="D42" s="286"/>
      <c r="E42" s="286"/>
      <c r="F42" s="286"/>
      <c r="G42" s="286"/>
      <c r="H42" s="286"/>
      <c r="I42" s="286"/>
      <c r="J42" s="286"/>
      <c r="K42" s="286"/>
    </row>
    <row r="43" spans="1:12" s="304" customFormat="1">
      <c r="C43" s="286"/>
      <c r="D43" s="286"/>
      <c r="E43" s="286"/>
      <c r="F43" s="286"/>
      <c r="G43" s="286"/>
      <c r="H43" s="286"/>
      <c r="I43" s="286"/>
      <c r="J43" s="286"/>
      <c r="K43" s="286"/>
    </row>
    <row r="44" spans="1:12" s="304" customFormat="1">
      <c r="C44" s="286"/>
      <c r="D44" s="286"/>
      <c r="E44" s="286"/>
      <c r="F44" s="286"/>
      <c r="G44" s="286"/>
      <c r="H44" s="286"/>
      <c r="I44" s="286"/>
      <c r="J44" s="286"/>
      <c r="K44" s="286"/>
    </row>
    <row r="45" spans="1:12" s="304" customFormat="1">
      <c r="C45" s="286"/>
      <c r="D45" s="286"/>
      <c r="E45" s="286"/>
      <c r="F45" s="286"/>
      <c r="G45" s="286"/>
      <c r="H45" s="286"/>
      <c r="I45" s="286"/>
      <c r="J45" s="286"/>
      <c r="K45" s="286"/>
    </row>
    <row r="46" spans="1:12" s="304" customFormat="1">
      <c r="C46" s="286"/>
      <c r="D46" s="286"/>
      <c r="E46" s="286"/>
      <c r="F46" s="286"/>
      <c r="G46" s="286"/>
      <c r="H46" s="286"/>
      <c r="I46" s="286"/>
      <c r="J46" s="286"/>
      <c r="K46" s="286"/>
    </row>
    <row r="47" spans="1:12" s="304" customFormat="1">
      <c r="C47" s="286"/>
      <c r="D47" s="286"/>
      <c r="E47" s="286"/>
      <c r="F47" s="286"/>
      <c r="G47" s="286"/>
      <c r="H47" s="286"/>
      <c r="I47" s="286"/>
      <c r="J47" s="286"/>
      <c r="K47" s="286"/>
    </row>
    <row r="48" spans="1:12" s="304" customFormat="1">
      <c r="C48" s="286"/>
      <c r="D48" s="286"/>
      <c r="E48" s="286"/>
      <c r="F48" s="286"/>
      <c r="G48" s="286"/>
      <c r="H48" s="286"/>
      <c r="I48" s="286"/>
      <c r="J48" s="286"/>
      <c r="K48" s="286"/>
    </row>
    <row r="49" spans="3:11" s="304" customFormat="1">
      <c r="C49" s="286"/>
      <c r="D49" s="286"/>
      <c r="E49" s="286"/>
      <c r="F49" s="286"/>
      <c r="G49" s="286"/>
      <c r="H49" s="286"/>
      <c r="I49" s="286"/>
      <c r="J49" s="286"/>
      <c r="K49" s="286"/>
    </row>
    <row r="50" spans="3:11" s="304" customFormat="1">
      <c r="C50" s="286"/>
      <c r="D50" s="286"/>
      <c r="E50" s="286"/>
      <c r="F50" s="286"/>
      <c r="G50" s="286"/>
      <c r="H50" s="286"/>
      <c r="I50" s="286"/>
      <c r="J50" s="286"/>
      <c r="K50" s="286"/>
    </row>
    <row r="51" spans="3:11" s="304" customFormat="1">
      <c r="C51" s="286"/>
      <c r="D51" s="286"/>
      <c r="E51" s="286"/>
      <c r="F51" s="286"/>
      <c r="G51" s="286"/>
      <c r="H51" s="286"/>
      <c r="I51" s="286"/>
      <c r="J51" s="286"/>
      <c r="K51" s="286"/>
    </row>
    <row r="52" spans="3:11" s="304" customFormat="1">
      <c r="C52" s="286"/>
      <c r="D52" s="286"/>
      <c r="E52" s="286"/>
      <c r="F52" s="286"/>
      <c r="G52" s="286"/>
      <c r="H52" s="286"/>
      <c r="I52" s="286"/>
      <c r="J52" s="286"/>
      <c r="K52" s="286"/>
    </row>
    <row r="53" spans="3:11" s="304" customFormat="1">
      <c r="C53" s="286"/>
      <c r="D53" s="286"/>
      <c r="E53" s="286"/>
      <c r="F53" s="286"/>
      <c r="G53" s="286"/>
      <c r="H53" s="286"/>
      <c r="I53" s="286"/>
      <c r="J53" s="286"/>
      <c r="K53" s="286"/>
    </row>
    <row r="54" spans="3:11" s="304" customFormat="1">
      <c r="C54" s="286"/>
      <c r="D54" s="286"/>
      <c r="E54" s="286"/>
      <c r="F54" s="286"/>
      <c r="G54" s="286"/>
      <c r="H54" s="286"/>
      <c r="I54" s="286"/>
      <c r="J54" s="286"/>
      <c r="K54" s="286"/>
    </row>
    <row r="55" spans="3:11" s="304" customFormat="1">
      <c r="C55" s="286"/>
      <c r="D55" s="286"/>
      <c r="E55" s="286"/>
      <c r="F55" s="286"/>
      <c r="G55" s="286"/>
      <c r="H55" s="286"/>
      <c r="I55" s="286"/>
      <c r="J55" s="286"/>
      <c r="K55" s="286"/>
    </row>
    <row r="56" spans="3:11" s="304" customFormat="1">
      <c r="C56" s="286"/>
      <c r="D56" s="286"/>
      <c r="E56" s="286"/>
      <c r="F56" s="286"/>
      <c r="G56" s="286"/>
      <c r="H56" s="286"/>
      <c r="I56" s="286"/>
      <c r="J56" s="286"/>
      <c r="K56" s="286"/>
    </row>
  </sheetData>
  <mergeCells count="16">
    <mergeCell ref="B35:K35"/>
    <mergeCell ref="B2:K2"/>
    <mergeCell ref="B3:K3"/>
    <mergeCell ref="B5:B10"/>
    <mergeCell ref="D5:G5"/>
    <mergeCell ref="I5:J5"/>
    <mergeCell ref="K5:K10"/>
    <mergeCell ref="C6:C7"/>
    <mergeCell ref="E6:G6"/>
    <mergeCell ref="I6:J6"/>
    <mergeCell ref="D8:G8"/>
    <mergeCell ref="I8:J8"/>
    <mergeCell ref="C9:C10"/>
    <mergeCell ref="E9:G9"/>
    <mergeCell ref="I9:J9"/>
    <mergeCell ref="B34:K34"/>
  </mergeCells>
  <hyperlinks>
    <hyperlink ref="A1" location="Índice!A1" display="Índice"/>
  </hyperlinks>
  <printOptions horizontalCentered="1"/>
  <pageMargins left="0.74803149606299213" right="0.74803149606299213" top="0.98425196850393704" bottom="0.98425196850393704" header="0.51181102362204722" footer="0.51181102362204722"/>
  <pageSetup paperSize="9" scale="7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showGridLines="0" zoomScaleNormal="100" workbookViewId="0">
      <selection activeCell="C34" sqref="C34"/>
    </sheetView>
  </sheetViews>
  <sheetFormatPr defaultRowHeight="15"/>
  <cols>
    <col min="1" max="1" width="2.140625" customWidth="1"/>
    <col min="2" max="2" width="3" customWidth="1"/>
    <col min="3" max="3" width="25.140625" customWidth="1"/>
    <col min="4" max="4" width="7.140625" bestFit="1" customWidth="1"/>
    <col min="5" max="5" width="7" customWidth="1"/>
    <col min="6" max="6" width="7.140625" bestFit="1" customWidth="1"/>
    <col min="7" max="7" width="7" customWidth="1"/>
    <col min="8" max="8" width="7.7109375" customWidth="1"/>
    <col min="9" max="9" width="7.5703125" customWidth="1"/>
    <col min="10" max="10" width="7" bestFit="1" customWidth="1"/>
    <col min="11" max="11" width="6.85546875" bestFit="1" customWidth="1"/>
    <col min="12" max="12" width="7" bestFit="1" customWidth="1"/>
    <col min="13" max="13" width="6" bestFit="1" customWidth="1"/>
    <col min="14" max="15" width="3" customWidth="1"/>
    <col min="16" max="16" width="37.28515625" customWidth="1"/>
  </cols>
  <sheetData>
    <row r="1" spans="1:16" ht="16.5">
      <c r="A1" s="690" t="s">
        <v>2</v>
      </c>
      <c r="B1" s="690"/>
      <c r="C1" s="690"/>
      <c r="D1" s="19"/>
      <c r="E1" s="19"/>
    </row>
    <row r="2" spans="1:16">
      <c r="A2" s="739" t="s">
        <v>766</v>
      </c>
      <c r="B2" s="739"/>
      <c r="C2" s="739"/>
      <c r="D2" s="739"/>
      <c r="E2" s="739"/>
      <c r="F2" s="739"/>
      <c r="G2" s="739"/>
      <c r="H2" s="739"/>
      <c r="I2" s="739"/>
      <c r="J2" s="739"/>
      <c r="K2" s="739"/>
      <c r="L2" s="739"/>
      <c r="M2" s="739"/>
      <c r="N2" s="739"/>
      <c r="O2" s="739"/>
      <c r="P2" s="739"/>
    </row>
    <row r="3" spans="1:16" ht="15" customHeight="1">
      <c r="A3" s="739" t="s">
        <v>767</v>
      </c>
      <c r="B3" s="739"/>
      <c r="C3" s="739"/>
      <c r="D3" s="739"/>
      <c r="E3" s="739"/>
      <c r="F3" s="739"/>
      <c r="G3" s="739"/>
      <c r="H3" s="739"/>
      <c r="I3" s="739"/>
      <c r="J3" s="739"/>
      <c r="K3" s="739"/>
      <c r="L3" s="739"/>
      <c r="M3" s="739"/>
      <c r="N3" s="739"/>
      <c r="O3" s="739"/>
      <c r="P3" s="739"/>
    </row>
    <row r="4" spans="1:16">
      <c r="A4" s="87" t="s">
        <v>151</v>
      </c>
    </row>
    <row r="5" spans="1:16" ht="30" customHeight="1">
      <c r="A5" s="740" t="s">
        <v>54</v>
      </c>
      <c r="B5" s="740"/>
      <c r="C5" s="741"/>
      <c r="D5" s="134" t="s">
        <v>55</v>
      </c>
      <c r="E5" s="135" t="s">
        <v>56</v>
      </c>
      <c r="F5" s="134" t="s">
        <v>55</v>
      </c>
      <c r="G5" s="135" t="s">
        <v>56</v>
      </c>
      <c r="H5" s="136" t="s">
        <v>55</v>
      </c>
      <c r="I5" s="137" t="s">
        <v>56</v>
      </c>
      <c r="J5" s="134" t="s">
        <v>55</v>
      </c>
      <c r="K5" s="135" t="s">
        <v>57</v>
      </c>
      <c r="L5" s="138" t="s">
        <v>55</v>
      </c>
      <c r="M5" s="135" t="s">
        <v>57</v>
      </c>
      <c r="N5" s="742" t="s">
        <v>58</v>
      </c>
      <c r="O5" s="740"/>
      <c r="P5" s="740"/>
    </row>
    <row r="6" spans="1:16" ht="15" customHeight="1">
      <c r="A6" s="740"/>
      <c r="B6" s="740"/>
      <c r="C6" s="741"/>
      <c r="D6" s="743">
        <v>2014</v>
      </c>
      <c r="E6" s="744"/>
      <c r="F6" s="743" t="s">
        <v>256</v>
      </c>
      <c r="G6" s="744"/>
      <c r="H6" s="745" t="s">
        <v>257</v>
      </c>
      <c r="I6" s="746"/>
      <c r="J6" s="747" t="s">
        <v>59</v>
      </c>
      <c r="K6" s="653"/>
      <c r="L6" s="747" t="s">
        <v>270</v>
      </c>
      <c r="M6" s="748"/>
      <c r="N6" s="742"/>
      <c r="O6" s="740"/>
      <c r="P6" s="740"/>
    </row>
    <row r="7" spans="1:16" ht="30" customHeight="1">
      <c r="A7" s="740"/>
      <c r="B7" s="740"/>
      <c r="C7" s="741"/>
      <c r="D7" s="125" t="s">
        <v>60</v>
      </c>
      <c r="E7" s="126" t="s">
        <v>61</v>
      </c>
      <c r="F7" s="125" t="s">
        <v>60</v>
      </c>
      <c r="G7" s="126" t="s">
        <v>61</v>
      </c>
      <c r="H7" s="127" t="s">
        <v>60</v>
      </c>
      <c r="I7" s="128" t="s">
        <v>61</v>
      </c>
      <c r="J7" s="125" t="s">
        <v>60</v>
      </c>
      <c r="K7" s="126" t="s">
        <v>57</v>
      </c>
      <c r="L7" s="129" t="s">
        <v>60</v>
      </c>
      <c r="M7" s="130" t="s">
        <v>57</v>
      </c>
      <c r="N7" s="742"/>
      <c r="O7" s="740"/>
      <c r="P7" s="740"/>
    </row>
    <row r="8" spans="1:16" ht="27.75" customHeight="1">
      <c r="A8" s="131" t="s">
        <v>62</v>
      </c>
      <c r="B8" s="733" t="s">
        <v>271</v>
      </c>
      <c r="C8" s="734"/>
      <c r="D8" s="21">
        <v>14338</v>
      </c>
      <c r="E8" s="22">
        <v>26</v>
      </c>
      <c r="F8" s="23">
        <v>11806</v>
      </c>
      <c r="G8" s="22">
        <v>21.4</v>
      </c>
      <c r="H8" s="23">
        <v>10224</v>
      </c>
      <c r="I8" s="22">
        <v>24</v>
      </c>
      <c r="J8" s="21">
        <v>-2532</v>
      </c>
      <c r="K8" s="22">
        <v>-17.7</v>
      </c>
      <c r="L8" s="23">
        <v>-1582</v>
      </c>
      <c r="M8" s="22">
        <v>-13.4</v>
      </c>
      <c r="N8" s="20" t="s">
        <v>62</v>
      </c>
      <c r="O8" s="735" t="s">
        <v>273</v>
      </c>
      <c r="P8" s="735"/>
    </row>
    <row r="9" spans="1:16">
      <c r="A9" s="25"/>
      <c r="B9" s="25" t="s">
        <v>63</v>
      </c>
      <c r="C9" s="26" t="s">
        <v>64</v>
      </c>
      <c r="D9" s="27">
        <v>7128</v>
      </c>
      <c r="E9" s="28">
        <v>12.9</v>
      </c>
      <c r="F9" s="29">
        <v>5568</v>
      </c>
      <c r="G9" s="28">
        <v>10.1</v>
      </c>
      <c r="H9" s="29">
        <v>6152</v>
      </c>
      <c r="I9" s="28">
        <v>14.5</v>
      </c>
      <c r="J9" s="27">
        <v>-1560</v>
      </c>
      <c r="K9" s="28">
        <v>-21.9</v>
      </c>
      <c r="L9" s="29">
        <v>584</v>
      </c>
      <c r="M9" s="28">
        <v>10.5</v>
      </c>
      <c r="N9" s="24"/>
      <c r="O9" s="25" t="s">
        <v>63</v>
      </c>
      <c r="P9" s="26" t="s">
        <v>65</v>
      </c>
    </row>
    <row r="10" spans="1:16" ht="15" hidden="1" customHeight="1">
      <c r="A10" s="25"/>
      <c r="B10" s="25"/>
      <c r="C10" s="30" t="s">
        <v>66</v>
      </c>
      <c r="D10" s="31">
        <v>0</v>
      </c>
      <c r="E10" s="32">
        <v>0</v>
      </c>
      <c r="F10" s="33">
        <v>0</v>
      </c>
      <c r="G10" s="32">
        <v>0</v>
      </c>
      <c r="H10" s="33">
        <v>0</v>
      </c>
      <c r="I10" s="32">
        <v>0</v>
      </c>
      <c r="J10" s="31">
        <v>0</v>
      </c>
      <c r="K10" s="32">
        <v>0</v>
      </c>
      <c r="L10" s="33">
        <v>0</v>
      </c>
      <c r="M10" s="32">
        <v>0</v>
      </c>
      <c r="N10" s="24"/>
      <c r="O10" s="25"/>
      <c r="P10" s="30" t="s">
        <v>67</v>
      </c>
    </row>
    <row r="11" spans="1:16" ht="15" hidden="1" customHeight="1">
      <c r="A11" s="25"/>
      <c r="B11" s="25"/>
      <c r="C11" s="30" t="s">
        <v>47</v>
      </c>
      <c r="D11" s="31">
        <v>0</v>
      </c>
      <c r="E11" s="32">
        <v>0</v>
      </c>
      <c r="F11" s="33">
        <v>0</v>
      </c>
      <c r="G11" s="32">
        <v>0</v>
      </c>
      <c r="H11" s="33">
        <v>0</v>
      </c>
      <c r="I11" s="32">
        <v>0</v>
      </c>
      <c r="J11" s="31">
        <v>0</v>
      </c>
      <c r="K11" s="32">
        <v>0</v>
      </c>
      <c r="L11" s="33">
        <v>0</v>
      </c>
      <c r="M11" s="32">
        <v>0</v>
      </c>
      <c r="N11" s="24"/>
      <c r="O11" s="25"/>
      <c r="P11" s="30" t="s">
        <v>68</v>
      </c>
    </row>
    <row r="12" spans="1:16" ht="25.5">
      <c r="A12" s="25"/>
      <c r="B12" s="34" t="s">
        <v>69</v>
      </c>
      <c r="C12" s="35" t="s">
        <v>70</v>
      </c>
      <c r="D12" s="27">
        <v>7594</v>
      </c>
      <c r="E12" s="28">
        <v>13.8</v>
      </c>
      <c r="F12" s="29">
        <v>6238</v>
      </c>
      <c r="G12" s="28">
        <v>11.3</v>
      </c>
      <c r="H12" s="29">
        <v>4072</v>
      </c>
      <c r="I12" s="28">
        <v>9.6</v>
      </c>
      <c r="J12" s="27">
        <v>-1356</v>
      </c>
      <c r="K12" s="28">
        <v>-17.899999999999999</v>
      </c>
      <c r="L12" s="29">
        <v>-2166</v>
      </c>
      <c r="M12" s="28">
        <v>-34.700000000000003</v>
      </c>
      <c r="N12" s="24"/>
      <c r="O12" s="34" t="s">
        <v>69</v>
      </c>
      <c r="P12" s="35" t="s">
        <v>71</v>
      </c>
    </row>
    <row r="13" spans="1:16">
      <c r="A13" s="25"/>
      <c r="B13" s="25" t="s">
        <v>72</v>
      </c>
      <c r="C13" s="26" t="s">
        <v>74</v>
      </c>
      <c r="D13" s="27">
        <v>384</v>
      </c>
      <c r="E13" s="28">
        <v>0.7</v>
      </c>
      <c r="F13" s="29">
        <v>0</v>
      </c>
      <c r="G13" s="28">
        <v>0</v>
      </c>
      <c r="H13" s="29">
        <v>0</v>
      </c>
      <c r="I13" s="28">
        <v>0</v>
      </c>
      <c r="J13" s="27">
        <v>-384</v>
      </c>
      <c r="K13" s="28">
        <v>-100</v>
      </c>
      <c r="L13" s="29">
        <v>0</v>
      </c>
      <c r="M13" s="28">
        <v>0</v>
      </c>
      <c r="N13" s="24"/>
      <c r="O13" s="25" t="s">
        <v>72</v>
      </c>
      <c r="P13" s="26" t="s">
        <v>75</v>
      </c>
    </row>
    <row r="14" spans="1:16" ht="26.25" customHeight="1">
      <c r="A14" s="132" t="s">
        <v>76</v>
      </c>
      <c r="B14" s="736" t="s">
        <v>272</v>
      </c>
      <c r="C14" s="737"/>
      <c r="D14" s="37">
        <v>40808</v>
      </c>
      <c r="E14" s="38">
        <v>74</v>
      </c>
      <c r="F14" s="39">
        <v>43455</v>
      </c>
      <c r="G14" s="38">
        <v>78.599999999999994</v>
      </c>
      <c r="H14" s="39">
        <v>32343</v>
      </c>
      <c r="I14" s="38">
        <v>76</v>
      </c>
      <c r="J14" s="37">
        <v>2647</v>
      </c>
      <c r="K14" s="38">
        <v>6.5</v>
      </c>
      <c r="L14" s="39">
        <v>-11112</v>
      </c>
      <c r="M14" s="38">
        <v>-25.6</v>
      </c>
      <c r="N14" s="36" t="s">
        <v>76</v>
      </c>
      <c r="O14" s="738" t="s">
        <v>274</v>
      </c>
      <c r="P14" s="738"/>
    </row>
    <row r="15" spans="1:16">
      <c r="A15" s="25"/>
      <c r="B15" s="25" t="s">
        <v>73</v>
      </c>
      <c r="C15" s="26" t="s">
        <v>78</v>
      </c>
      <c r="D15" s="27">
        <v>736</v>
      </c>
      <c r="E15" s="28">
        <v>1.3</v>
      </c>
      <c r="F15" s="29">
        <v>746</v>
      </c>
      <c r="G15" s="28">
        <v>1.3</v>
      </c>
      <c r="H15" s="29">
        <v>660</v>
      </c>
      <c r="I15" s="28">
        <v>1.6</v>
      </c>
      <c r="J15" s="27">
        <v>10</v>
      </c>
      <c r="K15" s="28">
        <v>1.4</v>
      </c>
      <c r="L15" s="29">
        <v>-86</v>
      </c>
      <c r="M15" s="28">
        <v>-11.5</v>
      </c>
      <c r="N15" s="24"/>
      <c r="O15" s="25" t="s">
        <v>73</v>
      </c>
      <c r="P15" s="26" t="s">
        <v>79</v>
      </c>
    </row>
    <row r="16" spans="1:16">
      <c r="A16" s="25"/>
      <c r="B16" s="25" t="s">
        <v>77</v>
      </c>
      <c r="C16" s="26" t="s">
        <v>81</v>
      </c>
      <c r="D16" s="27">
        <v>23563</v>
      </c>
      <c r="E16" s="28">
        <v>42.7</v>
      </c>
      <c r="F16" s="29">
        <v>20677</v>
      </c>
      <c r="G16" s="28">
        <v>37.4</v>
      </c>
      <c r="H16" s="29">
        <v>20981</v>
      </c>
      <c r="I16" s="28">
        <v>49.3</v>
      </c>
      <c r="J16" s="27">
        <v>-2886</v>
      </c>
      <c r="K16" s="28">
        <v>-12.2</v>
      </c>
      <c r="L16" s="29">
        <v>304</v>
      </c>
      <c r="M16" s="28">
        <v>1.5</v>
      </c>
      <c r="N16" s="24"/>
      <c r="O16" s="25" t="s">
        <v>77</v>
      </c>
      <c r="P16" s="26" t="s">
        <v>82</v>
      </c>
    </row>
    <row r="17" spans="1:16">
      <c r="A17" s="25"/>
      <c r="B17" s="25" t="s">
        <v>80</v>
      </c>
      <c r="C17" s="26" t="s">
        <v>275</v>
      </c>
      <c r="D17" s="27">
        <v>16148</v>
      </c>
      <c r="E17" s="28">
        <v>29.3</v>
      </c>
      <c r="F17" s="29">
        <v>13243</v>
      </c>
      <c r="G17" s="28">
        <v>24</v>
      </c>
      <c r="H17" s="29">
        <v>6608</v>
      </c>
      <c r="I17" s="28">
        <v>15.5</v>
      </c>
      <c r="J17" s="27">
        <v>-2905</v>
      </c>
      <c r="K17" s="28">
        <v>-18</v>
      </c>
      <c r="L17" s="29">
        <v>-6635</v>
      </c>
      <c r="M17" s="28">
        <v>-50.1</v>
      </c>
      <c r="N17" s="24"/>
      <c r="O17" s="25" t="s">
        <v>80</v>
      </c>
      <c r="P17" s="26" t="s">
        <v>84</v>
      </c>
    </row>
    <row r="18" spans="1:16">
      <c r="A18" s="25"/>
      <c r="B18" s="25" t="s">
        <v>83</v>
      </c>
      <c r="C18" s="26" t="s">
        <v>86</v>
      </c>
      <c r="D18" s="27">
        <v>375</v>
      </c>
      <c r="E18" s="28">
        <v>0.7</v>
      </c>
      <c r="F18" s="29">
        <v>9423</v>
      </c>
      <c r="G18" s="28">
        <v>17.100000000000001</v>
      </c>
      <c r="H18" s="29">
        <v>4780</v>
      </c>
      <c r="I18" s="28">
        <v>11.2</v>
      </c>
      <c r="J18" s="27">
        <v>9048</v>
      </c>
      <c r="K18" s="28">
        <v>2412.8000000000002</v>
      </c>
      <c r="L18" s="29">
        <v>-4643</v>
      </c>
      <c r="M18" s="28">
        <v>-49.3</v>
      </c>
      <c r="N18" s="24"/>
      <c r="O18" s="25" t="s">
        <v>83</v>
      </c>
      <c r="P18" s="26" t="s">
        <v>87</v>
      </c>
    </row>
    <row r="19" spans="1:16">
      <c r="A19" s="25"/>
      <c r="B19" s="25" t="s">
        <v>85</v>
      </c>
      <c r="C19" s="26" t="s">
        <v>88</v>
      </c>
      <c r="D19" s="27">
        <v>-14</v>
      </c>
      <c r="E19" s="28">
        <v>0</v>
      </c>
      <c r="F19" s="29">
        <v>-634</v>
      </c>
      <c r="G19" s="28">
        <v>-1.1000000000000001</v>
      </c>
      <c r="H19" s="29">
        <v>-687</v>
      </c>
      <c r="I19" s="28">
        <v>-1.6</v>
      </c>
      <c r="J19" s="27">
        <v>-620</v>
      </c>
      <c r="K19" s="28">
        <v>4428.6000000000004</v>
      </c>
      <c r="L19" s="29">
        <v>-53</v>
      </c>
      <c r="M19" s="28">
        <v>8.4</v>
      </c>
      <c r="N19" s="24"/>
      <c r="O19" s="25" t="s">
        <v>85</v>
      </c>
      <c r="P19" s="26" t="s">
        <v>89</v>
      </c>
    </row>
    <row r="20" spans="1:16" ht="26.25" customHeight="1">
      <c r="A20" s="133" t="s">
        <v>90</v>
      </c>
      <c r="B20" s="736" t="s">
        <v>91</v>
      </c>
      <c r="C20" s="737"/>
      <c r="D20" s="37">
        <v>55147</v>
      </c>
      <c r="E20" s="38">
        <v>100</v>
      </c>
      <c r="F20" s="39">
        <v>55261</v>
      </c>
      <c r="G20" s="38">
        <v>100</v>
      </c>
      <c r="H20" s="39">
        <v>42567</v>
      </c>
      <c r="I20" s="38">
        <v>100</v>
      </c>
      <c r="J20" s="37">
        <v>114</v>
      </c>
      <c r="K20" s="38">
        <v>0.2</v>
      </c>
      <c r="L20" s="39">
        <v>-12694</v>
      </c>
      <c r="M20" s="38">
        <v>-23</v>
      </c>
      <c r="N20" s="40" t="s">
        <v>90</v>
      </c>
      <c r="O20" s="738" t="s">
        <v>92</v>
      </c>
      <c r="P20" s="738"/>
    </row>
    <row r="21" spans="1:16">
      <c r="A21" s="381" t="s">
        <v>201</v>
      </c>
      <c r="B21" s="41"/>
      <c r="C21" s="41"/>
      <c r="D21" s="42"/>
      <c r="E21" s="43"/>
      <c r="F21" s="42"/>
      <c r="G21" s="43"/>
      <c r="H21" s="42"/>
      <c r="I21" s="43"/>
      <c r="J21" s="42"/>
      <c r="K21" s="43"/>
      <c r="L21" s="42"/>
      <c r="M21" s="43"/>
      <c r="N21" s="44"/>
      <c r="O21" s="44"/>
      <c r="P21" s="44"/>
    </row>
    <row r="22" spans="1:16">
      <c r="A22" s="381" t="s">
        <v>202</v>
      </c>
      <c r="D22" s="5"/>
      <c r="E22" s="43"/>
      <c r="F22" s="5"/>
      <c r="G22" s="43"/>
      <c r="H22" s="5"/>
      <c r="I22" s="43"/>
      <c r="J22" s="5"/>
      <c r="K22" s="43"/>
      <c r="L22" s="5"/>
      <c r="M22" s="43"/>
      <c r="N22" s="5"/>
      <c r="O22" s="5"/>
      <c r="P22" s="5"/>
    </row>
    <row r="23" spans="1:16">
      <c r="D23" s="5"/>
      <c r="E23" s="43"/>
      <c r="F23" s="5"/>
      <c r="G23" s="43"/>
      <c r="H23" s="5"/>
      <c r="I23" s="43"/>
      <c r="J23" s="5"/>
      <c r="K23" s="43"/>
      <c r="L23" s="5"/>
      <c r="M23" s="43"/>
      <c r="N23" s="5"/>
      <c r="O23" s="5"/>
      <c r="P23" s="5"/>
    </row>
    <row r="24" spans="1:16">
      <c r="E24" s="43"/>
      <c r="G24" s="43"/>
      <c r="I24" s="43"/>
      <c r="K24" s="43"/>
      <c r="M24" s="43"/>
    </row>
    <row r="25" spans="1:16">
      <c r="E25" s="43"/>
      <c r="G25" s="43"/>
      <c r="I25" s="43"/>
      <c r="K25" s="43"/>
      <c r="M25" s="43"/>
    </row>
    <row r="26" spans="1:16">
      <c r="E26" s="43"/>
      <c r="G26" s="43"/>
      <c r="I26" s="43"/>
      <c r="K26" s="43"/>
      <c r="M26" s="43"/>
    </row>
    <row r="28" spans="1:16">
      <c r="E28" s="43"/>
      <c r="G28" s="43"/>
      <c r="I28" s="43"/>
      <c r="K28" s="43"/>
      <c r="M28" s="43"/>
    </row>
    <row r="29" spans="1:16">
      <c r="E29" s="43"/>
      <c r="G29" s="43"/>
      <c r="I29" s="43"/>
      <c r="K29" s="43"/>
      <c r="M29" s="43"/>
    </row>
    <row r="30" spans="1:16">
      <c r="E30" s="43"/>
      <c r="G30" s="43"/>
      <c r="I30" s="43"/>
      <c r="K30" s="43"/>
      <c r="M30" s="43"/>
    </row>
    <row r="31" spans="1:16">
      <c r="E31" s="43"/>
      <c r="G31" s="43"/>
      <c r="I31" s="43"/>
      <c r="K31" s="43"/>
      <c r="M31" s="43"/>
    </row>
    <row r="32" spans="1:16">
      <c r="E32" s="43"/>
      <c r="G32" s="43"/>
      <c r="I32" s="43"/>
      <c r="K32" s="43"/>
      <c r="M32" s="43"/>
    </row>
    <row r="33" spans="5:13">
      <c r="E33" s="43"/>
      <c r="G33" s="43"/>
      <c r="I33" s="43"/>
      <c r="K33" s="43"/>
      <c r="M33" s="43"/>
    </row>
    <row r="34" spans="5:13">
      <c r="E34" s="43"/>
      <c r="G34" s="43"/>
      <c r="I34" s="43"/>
      <c r="K34" s="43"/>
      <c r="M34" s="43"/>
    </row>
    <row r="35" spans="5:13">
      <c r="E35" s="4"/>
      <c r="G35" s="4"/>
      <c r="I35" s="4"/>
      <c r="K35" s="4"/>
      <c r="M35" s="4"/>
    </row>
    <row r="36" spans="5:13">
      <c r="E36" s="4"/>
      <c r="G36" s="4"/>
      <c r="I36" s="4"/>
      <c r="K36" s="4"/>
      <c r="M36" s="4"/>
    </row>
    <row r="37" spans="5:13">
      <c r="E37" s="4"/>
      <c r="G37" s="4"/>
      <c r="I37" s="4"/>
      <c r="K37" s="4"/>
      <c r="M37" s="4"/>
    </row>
    <row r="38" spans="5:13">
      <c r="E38" s="4"/>
      <c r="G38" s="4"/>
      <c r="I38" s="4"/>
      <c r="K38" s="4"/>
      <c r="M38" s="4"/>
    </row>
    <row r="39" spans="5:13">
      <c r="E39" s="4"/>
      <c r="G39" s="4"/>
      <c r="I39" s="4"/>
      <c r="K39" s="4"/>
      <c r="M39" s="4"/>
    </row>
    <row r="40" spans="5:13">
      <c r="E40" s="4"/>
      <c r="G40" s="4"/>
      <c r="I40" s="4"/>
      <c r="K40" s="4"/>
      <c r="M40" s="4"/>
    </row>
    <row r="41" spans="5:13">
      <c r="E41" s="4"/>
      <c r="G41" s="4"/>
      <c r="I41" s="4"/>
      <c r="K41" s="4"/>
      <c r="M41" s="4"/>
    </row>
    <row r="42" spans="5:13">
      <c r="E42" s="4"/>
      <c r="G42" s="4"/>
      <c r="I42" s="4"/>
      <c r="K42" s="4"/>
      <c r="M42" s="4"/>
    </row>
    <row r="43" spans="5:13">
      <c r="E43" s="4"/>
      <c r="G43" s="4"/>
      <c r="I43" s="4"/>
      <c r="K43" s="4"/>
      <c r="M43" s="4"/>
    </row>
    <row r="44" spans="5:13">
      <c r="E44" s="4"/>
      <c r="G44" s="4"/>
      <c r="I44" s="4"/>
      <c r="K44" s="4"/>
      <c r="M44" s="4"/>
    </row>
    <row r="45" spans="5:13">
      <c r="E45" s="4"/>
      <c r="G45" s="4"/>
      <c r="I45" s="4"/>
      <c r="K45" s="4"/>
      <c r="M45" s="4"/>
    </row>
    <row r="46" spans="5:13">
      <c r="E46" s="4"/>
      <c r="G46" s="4"/>
      <c r="I46" s="4"/>
      <c r="K46" s="4"/>
      <c r="M46" s="4"/>
    </row>
    <row r="47" spans="5:13">
      <c r="E47" s="4"/>
      <c r="G47" s="4"/>
      <c r="I47" s="4"/>
      <c r="K47" s="4"/>
      <c r="M47" s="4"/>
    </row>
    <row r="48" spans="5:13">
      <c r="E48" s="4"/>
      <c r="G48" s="4"/>
      <c r="I48" s="4"/>
      <c r="K48" s="4"/>
      <c r="M48" s="4"/>
    </row>
    <row r="49" spans="5:13">
      <c r="E49" s="4"/>
      <c r="G49" s="4"/>
      <c r="I49" s="4"/>
      <c r="K49" s="4"/>
      <c r="M49" s="4"/>
    </row>
    <row r="50" spans="5:13">
      <c r="E50" s="4"/>
      <c r="G50" s="4"/>
      <c r="I50" s="4"/>
      <c r="K50" s="4"/>
      <c r="M50" s="4"/>
    </row>
    <row r="51" spans="5:13">
      <c r="E51" s="4"/>
      <c r="G51" s="4"/>
      <c r="I51" s="4"/>
      <c r="K51" s="4"/>
      <c r="M51" s="4"/>
    </row>
  </sheetData>
  <mergeCells count="16">
    <mergeCell ref="B20:C20"/>
    <mergeCell ref="O20:P20"/>
    <mergeCell ref="A2:P2"/>
    <mergeCell ref="A3:P3"/>
    <mergeCell ref="A5:C7"/>
    <mergeCell ref="N5:P7"/>
    <mergeCell ref="D6:E6"/>
    <mergeCell ref="F6:G6"/>
    <mergeCell ref="H6:I6"/>
    <mergeCell ref="J6:K6"/>
    <mergeCell ref="L6:M6"/>
    <mergeCell ref="A1:C1"/>
    <mergeCell ref="B8:C8"/>
    <mergeCell ref="O8:P8"/>
    <mergeCell ref="B14:C14"/>
    <mergeCell ref="O14:P14"/>
  </mergeCells>
  <hyperlinks>
    <hyperlink ref="A1" location="Índice!A1" display="Índice"/>
  </hyperlinks>
  <pageMargins left="0.7" right="0.7" top="0.75" bottom="0.75" header="0.3" footer="0.3"/>
  <pageSetup paperSize="9" scale="91"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election activeCell="H30" sqref="H30"/>
    </sheetView>
  </sheetViews>
  <sheetFormatPr defaultRowHeight="15"/>
  <cols>
    <col min="1" max="1" width="9.140625" customWidth="1"/>
    <col min="2" max="2" width="11.28515625" customWidth="1"/>
    <col min="3" max="3" width="9.7109375" customWidth="1"/>
    <col min="4" max="5" width="8.140625" customWidth="1"/>
    <col min="6" max="6" width="9.140625" customWidth="1"/>
    <col min="7" max="9" width="8.5703125" customWidth="1"/>
  </cols>
  <sheetData>
    <row r="1" spans="1:9" ht="16.5">
      <c r="A1" s="18" t="s">
        <v>2</v>
      </c>
    </row>
    <row r="2" spans="1:9">
      <c r="A2" s="614" t="s">
        <v>768</v>
      </c>
      <c r="B2" s="614"/>
      <c r="C2" s="614"/>
      <c r="D2" s="614"/>
      <c r="E2" s="614"/>
      <c r="F2" s="614"/>
      <c r="G2" s="614"/>
      <c r="H2" s="614"/>
      <c r="I2" s="614"/>
    </row>
    <row r="3" spans="1:9">
      <c r="A3" s="614" t="s">
        <v>769</v>
      </c>
      <c r="B3" s="614"/>
      <c r="C3" s="614"/>
      <c r="D3" s="614"/>
      <c r="E3" s="614"/>
      <c r="F3" s="614"/>
      <c r="G3" s="614"/>
      <c r="H3" s="614"/>
      <c r="I3" s="614"/>
    </row>
    <row r="4" spans="1:9">
      <c r="A4" s="87" t="s">
        <v>151</v>
      </c>
      <c r="B4" s="4"/>
      <c r="C4" s="4"/>
      <c r="D4" s="58"/>
      <c r="F4" s="4"/>
      <c r="G4" s="4"/>
      <c r="H4" s="4"/>
      <c r="I4" s="4"/>
    </row>
    <row r="5" spans="1:9" ht="22.5" customHeight="1">
      <c r="A5" s="757" t="s">
        <v>123</v>
      </c>
      <c r="B5" s="750" t="s">
        <v>124</v>
      </c>
      <c r="C5" s="750" t="s">
        <v>125</v>
      </c>
      <c r="D5" s="750" t="s">
        <v>126</v>
      </c>
      <c r="E5" s="750" t="s">
        <v>127</v>
      </c>
      <c r="F5" s="752" t="s">
        <v>128</v>
      </c>
      <c r="G5" s="656" t="s">
        <v>129</v>
      </c>
      <c r="H5" s="761"/>
      <c r="I5" s="761"/>
    </row>
    <row r="6" spans="1:9" ht="44.25" customHeight="1">
      <c r="A6" s="758"/>
      <c r="B6" s="759"/>
      <c r="C6" s="759"/>
      <c r="D6" s="759"/>
      <c r="E6" s="759"/>
      <c r="F6" s="760"/>
      <c r="G6" s="139" t="s">
        <v>130</v>
      </c>
      <c r="H6" s="135" t="s">
        <v>131</v>
      </c>
      <c r="I6" s="140" t="s">
        <v>132</v>
      </c>
    </row>
    <row r="7" spans="1:9" ht="22.5" customHeight="1">
      <c r="A7" s="756" t="s">
        <v>133</v>
      </c>
      <c r="B7" s="749" t="s">
        <v>134</v>
      </c>
      <c r="C7" s="749" t="s">
        <v>135</v>
      </c>
      <c r="D7" s="749" t="s">
        <v>136</v>
      </c>
      <c r="E7" s="749" t="s">
        <v>137</v>
      </c>
      <c r="F7" s="751" t="s">
        <v>138</v>
      </c>
      <c r="G7" s="754" t="s">
        <v>139</v>
      </c>
      <c r="H7" s="755"/>
      <c r="I7" s="755"/>
    </row>
    <row r="8" spans="1:9" ht="44.25" customHeight="1">
      <c r="A8" s="741"/>
      <c r="B8" s="750"/>
      <c r="C8" s="750"/>
      <c r="D8" s="750"/>
      <c r="E8" s="750"/>
      <c r="F8" s="752"/>
      <c r="G8" s="91" t="s">
        <v>140</v>
      </c>
      <c r="H8" s="93" t="s">
        <v>141</v>
      </c>
      <c r="I8" s="92" t="s">
        <v>142</v>
      </c>
    </row>
    <row r="9" spans="1:9" ht="21" customHeight="1">
      <c r="A9" s="741"/>
      <c r="B9" s="93" t="s">
        <v>143</v>
      </c>
      <c r="C9" s="93" t="s">
        <v>144</v>
      </c>
      <c r="D9" s="93" t="s">
        <v>145</v>
      </c>
      <c r="E9" s="93" t="s">
        <v>146</v>
      </c>
      <c r="F9" s="94" t="s">
        <v>147</v>
      </c>
      <c r="G9" s="91" t="s">
        <v>148</v>
      </c>
      <c r="H9" s="93" t="s">
        <v>149</v>
      </c>
      <c r="I9" s="92" t="s">
        <v>150</v>
      </c>
    </row>
    <row r="10" spans="1:9">
      <c r="A10" s="145">
        <v>2012</v>
      </c>
      <c r="B10" s="146">
        <v>126.2</v>
      </c>
      <c r="C10" s="146">
        <v>118.8</v>
      </c>
      <c r="D10" s="146">
        <v>4.9000000000000004</v>
      </c>
      <c r="E10" s="147">
        <v>4.1000000000000002E-2</v>
      </c>
      <c r="F10" s="148">
        <v>0.56000000000000005</v>
      </c>
      <c r="G10" s="148">
        <v>0.62</v>
      </c>
      <c r="H10" s="148">
        <v>-0.06</v>
      </c>
      <c r="I10" s="149">
        <v>-0.01</v>
      </c>
    </row>
    <row r="11" spans="1:9">
      <c r="A11" s="141">
        <v>2013</v>
      </c>
      <c r="B11" s="59">
        <v>129</v>
      </c>
      <c r="C11" s="59">
        <v>127.6</v>
      </c>
      <c r="D11" s="59">
        <v>4.9000000000000004</v>
      </c>
      <c r="E11" s="60">
        <v>3.7999999999999999E-2</v>
      </c>
      <c r="F11" s="61">
        <v>-0.03</v>
      </c>
      <c r="G11" s="61">
        <v>0.36</v>
      </c>
      <c r="H11" s="61">
        <v>-0.39</v>
      </c>
      <c r="I11" s="142">
        <v>-0.03</v>
      </c>
    </row>
    <row r="12" spans="1:9">
      <c r="A12" s="141">
        <v>2014</v>
      </c>
      <c r="B12" s="59">
        <v>130.19999999999999</v>
      </c>
      <c r="C12" s="59">
        <v>129.6</v>
      </c>
      <c r="D12" s="59">
        <v>4.9000000000000004</v>
      </c>
      <c r="E12" s="60">
        <v>3.7999999999999999E-2</v>
      </c>
      <c r="F12" s="61">
        <v>0.05</v>
      </c>
      <c r="G12" s="61">
        <v>0.08</v>
      </c>
      <c r="H12" s="61">
        <v>-0.02</v>
      </c>
      <c r="I12" s="142">
        <v>0</v>
      </c>
    </row>
    <row r="13" spans="1:9">
      <c r="A13" s="141" t="s">
        <v>256</v>
      </c>
      <c r="B13" s="59">
        <v>128.80000000000001</v>
      </c>
      <c r="C13" s="59">
        <v>129.5</v>
      </c>
      <c r="D13" s="59">
        <v>4.7</v>
      </c>
      <c r="E13" s="60">
        <v>3.5999999999999997E-2</v>
      </c>
      <c r="F13" s="61">
        <v>-0.19</v>
      </c>
      <c r="G13" s="61">
        <v>0</v>
      </c>
      <c r="H13" s="61">
        <v>-0.19</v>
      </c>
      <c r="I13" s="142">
        <v>0</v>
      </c>
    </row>
    <row r="14" spans="1:9">
      <c r="A14" s="143" t="s">
        <v>257</v>
      </c>
      <c r="B14" s="62">
        <v>127.7</v>
      </c>
      <c r="C14" s="62">
        <v>128.30000000000001</v>
      </c>
      <c r="D14" s="62">
        <v>4.5999999999999996</v>
      </c>
      <c r="E14" s="63">
        <v>3.5999999999999997E-2</v>
      </c>
      <c r="F14" s="64">
        <v>-0.16</v>
      </c>
      <c r="G14" s="64">
        <v>-0.04</v>
      </c>
      <c r="H14" s="64">
        <v>-0.11</v>
      </c>
      <c r="I14" s="144">
        <v>0</v>
      </c>
    </row>
    <row r="15" spans="1:9" ht="42" customHeight="1">
      <c r="A15" s="651" t="s">
        <v>448</v>
      </c>
      <c r="B15" s="651"/>
      <c r="C15" s="651"/>
      <c r="D15" s="651"/>
      <c r="E15" s="651"/>
      <c r="F15" s="651"/>
      <c r="G15" s="651"/>
      <c r="H15" s="651"/>
      <c r="I15" s="651"/>
    </row>
    <row r="16" spans="1:9" ht="42" customHeight="1">
      <c r="A16" s="652" t="s">
        <v>449</v>
      </c>
      <c r="B16" s="652"/>
      <c r="C16" s="652"/>
      <c r="D16" s="652"/>
      <c r="E16" s="652"/>
      <c r="F16" s="652"/>
      <c r="G16" s="652"/>
      <c r="H16" s="652"/>
      <c r="I16" s="652"/>
    </row>
    <row r="17" spans="1:9">
      <c r="A17" s="753"/>
      <c r="B17" s="753"/>
      <c r="C17" s="753"/>
      <c r="D17" s="753"/>
      <c r="E17" s="753"/>
      <c r="F17" s="753"/>
      <c r="G17" s="753"/>
      <c r="H17" s="753"/>
      <c r="I17" s="753"/>
    </row>
    <row r="19" spans="1:9">
      <c r="E19" s="187"/>
    </row>
    <row r="20" spans="1:9">
      <c r="E20" s="187"/>
    </row>
    <row r="21" spans="1:9">
      <c r="E21" s="187"/>
    </row>
    <row r="22" spans="1:9">
      <c r="E22" s="187"/>
    </row>
    <row r="23" spans="1:9">
      <c r="E23" s="187"/>
    </row>
    <row r="24" spans="1:9">
      <c r="E24" s="188"/>
    </row>
    <row r="25" spans="1:9">
      <c r="E25" s="188"/>
    </row>
    <row r="26" spans="1:9">
      <c r="E26" s="188"/>
    </row>
    <row r="27" spans="1:9">
      <c r="E27" s="188"/>
    </row>
    <row r="28" spans="1:9">
      <c r="E28" s="188"/>
    </row>
  </sheetData>
  <mergeCells count="19">
    <mergeCell ref="A2:I2"/>
    <mergeCell ref="A3:I3"/>
    <mergeCell ref="A5:A6"/>
    <mergeCell ref="B5:B6"/>
    <mergeCell ref="C5:C6"/>
    <mergeCell ref="D5:D6"/>
    <mergeCell ref="E5:E6"/>
    <mergeCell ref="F5:F6"/>
    <mergeCell ref="G5:I5"/>
    <mergeCell ref="D7:D8"/>
    <mergeCell ref="E7:E8"/>
    <mergeCell ref="F7:F8"/>
    <mergeCell ref="A16:I16"/>
    <mergeCell ref="A17:I17"/>
    <mergeCell ref="A15:I15"/>
    <mergeCell ref="G7:I7"/>
    <mergeCell ref="A7:A9"/>
    <mergeCell ref="B7:B8"/>
    <mergeCell ref="C7:C8"/>
  </mergeCells>
  <hyperlinks>
    <hyperlink ref="A1" location="Índice!A1" display="Índi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election activeCell="B3" sqref="B3:E3"/>
    </sheetView>
  </sheetViews>
  <sheetFormatPr defaultRowHeight="15"/>
  <cols>
    <col min="2" max="2" width="21.5703125" customWidth="1"/>
    <col min="3" max="4" width="9" customWidth="1"/>
    <col min="5" max="5" width="21.5703125" customWidth="1"/>
  </cols>
  <sheetData>
    <row r="1" spans="1:8" ht="15.75">
      <c r="A1" s="182" t="s">
        <v>2</v>
      </c>
    </row>
    <row r="2" spans="1:8" ht="30" customHeight="1">
      <c r="B2" s="609" t="s">
        <v>591</v>
      </c>
      <c r="C2" s="609"/>
      <c r="D2" s="609"/>
      <c r="E2" s="609"/>
    </row>
    <row r="3" spans="1:8" ht="30" customHeight="1">
      <c r="B3" s="609" t="s">
        <v>592</v>
      </c>
      <c r="C3" s="609"/>
      <c r="D3" s="609"/>
      <c r="E3" s="609"/>
    </row>
    <row r="4" spans="1:8">
      <c r="B4" s="195" t="s">
        <v>151</v>
      </c>
      <c r="C4" s="196"/>
      <c r="D4" s="196"/>
      <c r="E4" s="195"/>
    </row>
    <row r="5" spans="1:8">
      <c r="B5" s="386"/>
      <c r="C5" s="379" t="s">
        <v>462</v>
      </c>
      <c r="D5" s="379" t="s">
        <v>463</v>
      </c>
      <c r="E5" s="386"/>
    </row>
    <row r="6" spans="1:8">
      <c r="B6" s="56" t="s">
        <v>460</v>
      </c>
      <c r="C6" s="387">
        <v>-0.3</v>
      </c>
      <c r="D6" s="387">
        <v>0.1</v>
      </c>
      <c r="E6" s="56" t="s">
        <v>461</v>
      </c>
      <c r="F6" s="4"/>
      <c r="G6" s="4"/>
      <c r="H6" s="4"/>
    </row>
    <row r="7" spans="1:8">
      <c r="B7" s="5" t="s">
        <v>451</v>
      </c>
      <c r="C7" s="388">
        <v>-0.1</v>
      </c>
      <c r="D7" s="388">
        <v>-0.1</v>
      </c>
      <c r="E7" s="5" t="s">
        <v>452</v>
      </c>
      <c r="F7" s="4"/>
      <c r="G7" s="4"/>
      <c r="H7" s="4"/>
    </row>
    <row r="8" spans="1:8">
      <c r="B8" s="5" t="s">
        <v>453</v>
      </c>
      <c r="C8" s="388">
        <v>0</v>
      </c>
      <c r="D8" s="388">
        <v>0.1</v>
      </c>
      <c r="E8" s="5" t="s">
        <v>454</v>
      </c>
      <c r="F8" s="4"/>
      <c r="G8" s="4"/>
      <c r="H8" s="4"/>
    </row>
    <row r="9" spans="1:8">
      <c r="B9" s="5" t="s">
        <v>455</v>
      </c>
      <c r="C9" s="389">
        <v>0</v>
      </c>
      <c r="D9" s="389">
        <v>-0.1</v>
      </c>
      <c r="E9" s="5" t="s">
        <v>456</v>
      </c>
      <c r="F9" s="4"/>
      <c r="G9" s="4"/>
      <c r="H9" s="4"/>
    </row>
    <row r="10" spans="1:8">
      <c r="B10" s="5" t="s">
        <v>457</v>
      </c>
      <c r="C10" s="388">
        <v>-0.6</v>
      </c>
      <c r="D10" s="388">
        <v>-0.1</v>
      </c>
      <c r="E10" s="5" t="s">
        <v>457</v>
      </c>
      <c r="F10" s="4"/>
      <c r="G10" s="4"/>
      <c r="H10" s="4"/>
    </row>
    <row r="11" spans="1:8">
      <c r="B11" s="54" t="s">
        <v>450</v>
      </c>
      <c r="C11" s="390">
        <v>0.5</v>
      </c>
      <c r="D11" s="390">
        <v>0.3</v>
      </c>
      <c r="E11" s="54" t="s">
        <v>450</v>
      </c>
      <c r="F11" s="4"/>
      <c r="G11" s="4"/>
      <c r="H11" s="4"/>
    </row>
    <row r="12" spans="1:8">
      <c r="B12" s="56" t="s">
        <v>458</v>
      </c>
      <c r="C12" s="387">
        <v>0</v>
      </c>
      <c r="D12" s="387">
        <v>0</v>
      </c>
      <c r="E12" s="56" t="s">
        <v>459</v>
      </c>
      <c r="F12" s="4"/>
      <c r="G12" s="4"/>
      <c r="H12" s="4"/>
    </row>
    <row r="13" spans="1:8">
      <c r="B13" s="181" t="s">
        <v>445</v>
      </c>
      <c r="E13" s="181"/>
    </row>
    <row r="14" spans="1:8">
      <c r="B14" s="181" t="s">
        <v>446</v>
      </c>
      <c r="E14" s="181"/>
    </row>
  </sheetData>
  <mergeCells count="2">
    <mergeCell ref="B2:E2"/>
    <mergeCell ref="B3:E3"/>
  </mergeCells>
  <hyperlinks>
    <hyperlink ref="A1" location="Índice!A1" display="Índic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58"/>
  <sheetViews>
    <sheetView showGridLines="0" workbookViewId="0">
      <selection activeCell="H30" sqref="H30"/>
    </sheetView>
  </sheetViews>
  <sheetFormatPr defaultRowHeight="15"/>
  <cols>
    <col min="2" max="2" width="33.28515625" customWidth="1"/>
    <col min="3" max="13" width="7.140625" customWidth="1"/>
    <col min="14" max="14" width="38" bestFit="1" customWidth="1"/>
  </cols>
  <sheetData>
    <row r="1" spans="1:36" ht="15.75">
      <c r="A1" s="182" t="s">
        <v>2</v>
      </c>
    </row>
    <row r="2" spans="1:36" ht="15" customHeight="1">
      <c r="B2" s="614" t="s">
        <v>772</v>
      </c>
      <c r="C2" s="614"/>
      <c r="D2" s="614"/>
      <c r="E2" s="614"/>
      <c r="F2" s="614"/>
      <c r="G2" s="614"/>
      <c r="H2" s="614"/>
      <c r="I2" s="614"/>
      <c r="J2" s="614"/>
      <c r="K2" s="614"/>
      <c r="L2" s="614"/>
      <c r="M2" s="614"/>
      <c r="N2" s="614"/>
    </row>
    <row r="3" spans="1:36" ht="15" customHeight="1">
      <c r="B3" s="614" t="s">
        <v>773</v>
      </c>
      <c r="C3" s="614"/>
      <c r="D3" s="614"/>
      <c r="E3" s="614"/>
      <c r="F3" s="614"/>
      <c r="G3" s="614"/>
      <c r="H3" s="614"/>
      <c r="I3" s="614"/>
      <c r="J3" s="614"/>
      <c r="K3" s="614"/>
      <c r="L3" s="614"/>
      <c r="M3" s="614"/>
      <c r="N3" s="614"/>
    </row>
    <row r="4" spans="1:36">
      <c r="B4" s="87" t="s">
        <v>151</v>
      </c>
    </row>
    <row r="5" spans="1:36" s="5" customFormat="1" ht="12.75">
      <c r="B5" s="391"/>
      <c r="C5" s="434">
        <v>2014</v>
      </c>
      <c r="D5" s="681">
        <v>2015</v>
      </c>
      <c r="E5" s="676"/>
      <c r="F5" s="676"/>
      <c r="G5" s="676"/>
      <c r="H5" s="682"/>
      <c r="I5" s="676">
        <v>2016</v>
      </c>
      <c r="J5" s="676"/>
      <c r="K5" s="676"/>
      <c r="L5" s="676"/>
      <c r="M5" s="676"/>
      <c r="N5" s="393" t="s">
        <v>123</v>
      </c>
    </row>
    <row r="6" spans="1:36" s="5" customFormat="1" ht="12.75">
      <c r="B6" s="391"/>
      <c r="C6" s="434" t="s">
        <v>548</v>
      </c>
      <c r="D6" s="435" t="s">
        <v>549</v>
      </c>
      <c r="E6" s="392" t="s">
        <v>550</v>
      </c>
      <c r="F6" s="392" t="s">
        <v>551</v>
      </c>
      <c r="G6" s="392" t="s">
        <v>552</v>
      </c>
      <c r="H6" s="434" t="s">
        <v>548</v>
      </c>
      <c r="I6" s="392" t="s">
        <v>549</v>
      </c>
      <c r="J6" s="392" t="s">
        <v>550</v>
      </c>
      <c r="K6" s="392" t="s">
        <v>551</v>
      </c>
      <c r="L6" s="392" t="s">
        <v>552</v>
      </c>
      <c r="M6" s="348" t="s">
        <v>548</v>
      </c>
      <c r="N6" s="393" t="s">
        <v>470</v>
      </c>
    </row>
    <row r="7" spans="1:36" s="5" customFormat="1" ht="12.75">
      <c r="B7" s="436"/>
      <c r="C7" s="437" t="s">
        <v>553</v>
      </c>
      <c r="D7" s="438" t="s">
        <v>554</v>
      </c>
      <c r="E7" s="439" t="s">
        <v>555</v>
      </c>
      <c r="F7" s="439" t="s">
        <v>553</v>
      </c>
      <c r="G7" s="439" t="s">
        <v>553</v>
      </c>
      <c r="H7" s="440" t="s">
        <v>553</v>
      </c>
      <c r="I7" s="394" t="s">
        <v>554</v>
      </c>
      <c r="J7" s="439" t="s">
        <v>555</v>
      </c>
      <c r="K7" s="439" t="s">
        <v>553</v>
      </c>
      <c r="L7" s="439" t="s">
        <v>553</v>
      </c>
      <c r="M7" s="441" t="s">
        <v>553</v>
      </c>
      <c r="N7" s="442" t="s">
        <v>556</v>
      </c>
    </row>
    <row r="8" spans="1:36" s="5" customFormat="1" ht="12.75">
      <c r="B8" s="391" t="s">
        <v>133</v>
      </c>
      <c r="C8" s="434">
        <v>2014</v>
      </c>
      <c r="D8" s="683">
        <v>2015</v>
      </c>
      <c r="E8" s="679"/>
      <c r="F8" s="679"/>
      <c r="G8" s="679"/>
      <c r="H8" s="684"/>
      <c r="I8" s="679">
        <v>2016</v>
      </c>
      <c r="J8" s="679"/>
      <c r="K8" s="679"/>
      <c r="L8" s="679"/>
      <c r="M8" s="679"/>
      <c r="N8" s="396"/>
    </row>
    <row r="9" spans="1:36" s="5" customFormat="1" ht="12.75">
      <c r="B9" s="391" t="s">
        <v>471</v>
      </c>
      <c r="C9" s="434" t="s">
        <v>548</v>
      </c>
      <c r="D9" s="435" t="s">
        <v>557</v>
      </c>
      <c r="E9" s="392" t="s">
        <v>558</v>
      </c>
      <c r="F9" s="392" t="s">
        <v>559</v>
      </c>
      <c r="G9" s="392" t="s">
        <v>560</v>
      </c>
      <c r="H9" s="434" t="s">
        <v>548</v>
      </c>
      <c r="I9" s="392" t="s">
        <v>557</v>
      </c>
      <c r="J9" s="392" t="s">
        <v>558</v>
      </c>
      <c r="K9" s="392" t="s">
        <v>559</v>
      </c>
      <c r="L9" s="392" t="s">
        <v>560</v>
      </c>
      <c r="M9" s="348" t="s">
        <v>548</v>
      </c>
      <c r="N9" s="396"/>
    </row>
    <row r="10" spans="1:36" s="5" customFormat="1" ht="12.75">
      <c r="B10" s="391" t="s">
        <v>561</v>
      </c>
      <c r="C10" s="434" t="s">
        <v>562</v>
      </c>
      <c r="D10" s="435" t="s">
        <v>563</v>
      </c>
      <c r="E10" s="392" t="s">
        <v>564</v>
      </c>
      <c r="F10" s="392" t="s">
        <v>562</v>
      </c>
      <c r="G10" s="392" t="s">
        <v>562</v>
      </c>
      <c r="H10" s="434" t="s">
        <v>562</v>
      </c>
      <c r="I10" s="392" t="s">
        <v>563</v>
      </c>
      <c r="J10" s="392" t="s">
        <v>564</v>
      </c>
      <c r="K10" s="392" t="s">
        <v>562</v>
      </c>
      <c r="L10" s="392" t="s">
        <v>562</v>
      </c>
      <c r="M10" s="348" t="s">
        <v>562</v>
      </c>
      <c r="N10" s="396"/>
    </row>
    <row r="11" spans="1:36" s="5" customFormat="1" ht="12.75">
      <c r="A11" s="397"/>
      <c r="B11" s="398" t="s">
        <v>476</v>
      </c>
      <c r="C11" s="443" t="s">
        <v>477</v>
      </c>
      <c r="D11" s="400" t="s">
        <v>477</v>
      </c>
      <c r="E11" s="400" t="s">
        <v>477</v>
      </c>
      <c r="F11" s="400" t="s">
        <v>477</v>
      </c>
      <c r="G11" s="399" t="s">
        <v>477</v>
      </c>
      <c r="H11" s="443" t="s">
        <v>477</v>
      </c>
      <c r="I11" s="400" t="s">
        <v>477</v>
      </c>
      <c r="J11" s="400" t="s">
        <v>477</v>
      </c>
      <c r="K11" s="400" t="s">
        <v>477</v>
      </c>
      <c r="L11" s="399" t="s">
        <v>477</v>
      </c>
      <c r="M11" s="400" t="s">
        <v>477</v>
      </c>
      <c r="N11" s="398" t="s">
        <v>478</v>
      </c>
    </row>
    <row r="12" spans="1:36" s="5" customFormat="1">
      <c r="A12" s="397"/>
      <c r="B12" s="401" t="s">
        <v>460</v>
      </c>
      <c r="C12" s="444">
        <v>0.9</v>
      </c>
      <c r="D12" s="403">
        <v>1.7</v>
      </c>
      <c r="E12" s="403">
        <v>1.6</v>
      </c>
      <c r="F12" s="403">
        <v>1.5</v>
      </c>
      <c r="G12" s="402">
        <v>1.5</v>
      </c>
      <c r="H12" s="444">
        <v>1.5</v>
      </c>
      <c r="I12" s="403">
        <v>1.6</v>
      </c>
      <c r="J12" s="403">
        <v>1.7</v>
      </c>
      <c r="K12" s="403">
        <v>1.4</v>
      </c>
      <c r="L12" s="402">
        <v>1.6</v>
      </c>
      <c r="M12" s="403">
        <v>1.8</v>
      </c>
      <c r="N12" s="401" t="s">
        <v>461</v>
      </c>
      <c r="P12" s="4"/>
      <c r="Q12" s="4"/>
      <c r="R12" s="4"/>
      <c r="S12" s="4"/>
      <c r="T12" s="4"/>
      <c r="U12" s="4"/>
      <c r="V12" s="4"/>
      <c r="W12" s="4"/>
      <c r="X12" s="4"/>
      <c r="Y12" s="4"/>
      <c r="Z12" s="4"/>
      <c r="AA12" s="4"/>
      <c r="AB12" s="4"/>
      <c r="AC12" s="4"/>
      <c r="AD12" s="4"/>
      <c r="AE12" s="4"/>
      <c r="AF12" s="4"/>
      <c r="AG12" s="4"/>
      <c r="AH12" s="4"/>
      <c r="AI12" s="4"/>
      <c r="AJ12" s="4"/>
    </row>
    <row r="13" spans="1:36" s="5" customFormat="1">
      <c r="A13" s="397"/>
      <c r="B13" s="404" t="s">
        <v>479</v>
      </c>
      <c r="C13" s="445">
        <v>2.2999999999999998</v>
      </c>
      <c r="D13" s="406">
        <v>2.5</v>
      </c>
      <c r="E13" s="406">
        <v>2.7</v>
      </c>
      <c r="F13" s="406">
        <v>2.7</v>
      </c>
      <c r="G13" s="405">
        <v>2.6</v>
      </c>
      <c r="H13" s="445">
        <v>2.6</v>
      </c>
      <c r="I13" s="406">
        <v>1.6</v>
      </c>
      <c r="J13" s="406">
        <v>1.8</v>
      </c>
      <c r="K13" s="406">
        <v>1.5</v>
      </c>
      <c r="L13" s="405">
        <v>1.9</v>
      </c>
      <c r="M13" s="406">
        <v>2.4</v>
      </c>
      <c r="N13" s="404" t="s">
        <v>480</v>
      </c>
      <c r="P13" s="4"/>
      <c r="Q13" s="4"/>
      <c r="R13" s="4"/>
      <c r="S13" s="4"/>
      <c r="T13" s="4"/>
      <c r="U13" s="4"/>
      <c r="V13" s="4"/>
      <c r="W13" s="4"/>
      <c r="X13" s="4"/>
      <c r="Y13" s="4"/>
      <c r="Z13" s="4"/>
    </row>
    <row r="14" spans="1:36" s="5" customFormat="1">
      <c r="A14" s="397"/>
      <c r="B14" s="404" t="s">
        <v>481</v>
      </c>
      <c r="C14" s="445">
        <v>-0.5</v>
      </c>
      <c r="D14" s="406">
        <v>0.5</v>
      </c>
      <c r="E14" s="406">
        <v>0.1</v>
      </c>
      <c r="F14" s="406">
        <v>0.4</v>
      </c>
      <c r="G14" s="405">
        <v>0.3</v>
      </c>
      <c r="H14" s="445">
        <v>0.1</v>
      </c>
      <c r="I14" s="406">
        <v>0.5</v>
      </c>
      <c r="J14" s="406">
        <v>0.3</v>
      </c>
      <c r="K14" s="406">
        <v>0</v>
      </c>
      <c r="L14" s="405">
        <v>0.4</v>
      </c>
      <c r="M14" s="406">
        <v>0.2</v>
      </c>
      <c r="N14" s="404" t="s">
        <v>482</v>
      </c>
      <c r="P14" s="4"/>
      <c r="Q14" s="4"/>
      <c r="R14" s="4"/>
      <c r="S14" s="4"/>
      <c r="T14" s="4"/>
      <c r="U14" s="4"/>
      <c r="V14" s="4"/>
      <c r="W14" s="4"/>
      <c r="X14" s="4"/>
      <c r="Y14" s="4"/>
      <c r="Z14" s="4"/>
    </row>
    <row r="15" spans="1:36" s="5" customFormat="1">
      <c r="A15" s="397"/>
      <c r="B15" s="404" t="s">
        <v>483</v>
      </c>
      <c r="C15" s="445">
        <v>2.8</v>
      </c>
      <c r="D15" s="406">
        <v>6</v>
      </c>
      <c r="E15" s="406">
        <v>4.8</v>
      </c>
      <c r="F15" s="406">
        <v>4.5999999999999996</v>
      </c>
      <c r="G15" s="405">
        <v>4.3</v>
      </c>
      <c r="H15" s="445">
        <v>4.3</v>
      </c>
      <c r="I15" s="406">
        <v>3</v>
      </c>
      <c r="J15" s="406">
        <v>4.0999999999999996</v>
      </c>
      <c r="K15" s="406">
        <v>3</v>
      </c>
      <c r="L15" s="405">
        <v>3</v>
      </c>
      <c r="M15" s="406">
        <v>4.9000000000000004</v>
      </c>
      <c r="N15" s="404" t="s">
        <v>484</v>
      </c>
      <c r="P15" s="4"/>
      <c r="Q15" s="4"/>
      <c r="R15" s="4"/>
      <c r="S15" s="4"/>
      <c r="T15" s="4"/>
      <c r="U15" s="4"/>
      <c r="V15" s="4"/>
      <c r="W15" s="4"/>
      <c r="X15" s="4"/>
      <c r="Y15" s="4"/>
      <c r="Z15" s="4"/>
    </row>
    <row r="16" spans="1:36" s="5" customFormat="1">
      <c r="A16" s="397"/>
      <c r="B16" s="404" t="s">
        <v>485</v>
      </c>
      <c r="C16" s="445">
        <v>3.9</v>
      </c>
      <c r="D16" s="406">
        <v>6.8</v>
      </c>
      <c r="E16" s="406">
        <v>5.3</v>
      </c>
      <c r="F16" s="406">
        <v>5</v>
      </c>
      <c r="G16" s="405">
        <v>4.9000000000000004</v>
      </c>
      <c r="H16" s="445">
        <v>5.0999999999999996</v>
      </c>
      <c r="I16" s="406">
        <v>5.9</v>
      </c>
      <c r="J16" s="406">
        <v>3.3</v>
      </c>
      <c r="K16" s="406">
        <v>3.9</v>
      </c>
      <c r="L16" s="405">
        <v>4.3</v>
      </c>
      <c r="M16" s="406">
        <v>4.3</v>
      </c>
      <c r="N16" s="404" t="s">
        <v>486</v>
      </c>
      <c r="P16" s="4"/>
      <c r="Q16" s="4"/>
      <c r="R16" s="4"/>
      <c r="S16" s="4"/>
      <c r="T16" s="4"/>
      <c r="U16" s="4"/>
      <c r="V16" s="4"/>
      <c r="W16" s="4"/>
      <c r="X16" s="4"/>
      <c r="Y16" s="4"/>
      <c r="Z16" s="4"/>
    </row>
    <row r="17" spans="1:26" s="5" customFormat="1">
      <c r="A17" s="397"/>
      <c r="B17" s="404" t="s">
        <v>487</v>
      </c>
      <c r="C17" s="445">
        <v>7.2</v>
      </c>
      <c r="D17" s="406">
        <v>9.1999999999999993</v>
      </c>
      <c r="E17" s="406">
        <v>7.3</v>
      </c>
      <c r="F17" s="406">
        <v>5.9</v>
      </c>
      <c r="G17" s="405">
        <v>6.5</v>
      </c>
      <c r="H17" s="445">
        <v>6.9</v>
      </c>
      <c r="I17" s="406">
        <v>6</v>
      </c>
      <c r="J17" s="406">
        <v>3.6</v>
      </c>
      <c r="K17" s="406">
        <v>3.8</v>
      </c>
      <c r="L17" s="405">
        <v>4.9000000000000004</v>
      </c>
      <c r="M17" s="406">
        <v>5.5</v>
      </c>
      <c r="N17" s="404" t="s">
        <v>488</v>
      </c>
      <c r="P17" s="4"/>
      <c r="Q17" s="4"/>
      <c r="R17" s="4"/>
      <c r="S17" s="4"/>
      <c r="T17" s="4"/>
      <c r="U17" s="4"/>
      <c r="V17" s="4"/>
      <c r="W17" s="4"/>
      <c r="X17" s="4"/>
      <c r="Y17" s="4"/>
      <c r="Z17" s="4"/>
    </row>
    <row r="18" spans="1:26" s="5" customFormat="1" hidden="1">
      <c r="A18" s="397"/>
      <c r="B18" s="409" t="s">
        <v>572</v>
      </c>
      <c r="C18" s="447" t="s">
        <v>565</v>
      </c>
      <c r="D18" s="411" t="s">
        <v>565</v>
      </c>
      <c r="E18" s="411" t="s">
        <v>565</v>
      </c>
      <c r="F18" s="411" t="s">
        <v>565</v>
      </c>
      <c r="G18" s="410">
        <v>-146.5</v>
      </c>
      <c r="H18" s="447" t="s">
        <v>565</v>
      </c>
      <c r="I18" s="411" t="s">
        <v>565</v>
      </c>
      <c r="J18" s="411" t="s">
        <v>565</v>
      </c>
      <c r="K18" s="411" t="s">
        <v>565</v>
      </c>
      <c r="L18" s="410">
        <v>1.9</v>
      </c>
      <c r="M18" s="411" t="s">
        <v>565</v>
      </c>
      <c r="N18" s="409" t="s">
        <v>573</v>
      </c>
      <c r="P18" s="4"/>
      <c r="Q18" s="4"/>
      <c r="R18" s="4"/>
      <c r="S18" s="4"/>
      <c r="T18" s="4"/>
      <c r="U18" s="4"/>
      <c r="V18" s="4"/>
      <c r="W18" s="4"/>
      <c r="X18" s="4"/>
      <c r="Y18" s="4"/>
      <c r="Z18" s="4"/>
    </row>
    <row r="19" spans="1:26" s="5" customFormat="1">
      <c r="A19" s="397"/>
      <c r="B19" s="398" t="s">
        <v>489</v>
      </c>
      <c r="C19" s="446"/>
      <c r="D19" s="408"/>
      <c r="E19" s="408"/>
      <c r="F19" s="408"/>
      <c r="G19" s="407"/>
      <c r="H19" s="446"/>
      <c r="I19" s="408"/>
      <c r="J19" s="408"/>
      <c r="K19" s="408"/>
      <c r="L19" s="407"/>
      <c r="M19" s="408"/>
      <c r="N19" s="398" t="s">
        <v>490</v>
      </c>
      <c r="P19" s="4"/>
      <c r="Q19" s="4"/>
      <c r="R19" s="4"/>
      <c r="S19" s="4"/>
      <c r="T19" s="4"/>
      <c r="U19" s="4"/>
      <c r="V19" s="4"/>
      <c r="W19" s="4"/>
      <c r="X19" s="4"/>
      <c r="Y19" s="4"/>
      <c r="Z19" s="4"/>
    </row>
    <row r="20" spans="1:26" s="5" customFormat="1">
      <c r="A20" s="397"/>
      <c r="B20" s="401" t="s">
        <v>491</v>
      </c>
      <c r="C20" s="444">
        <v>2.2000000000000002</v>
      </c>
      <c r="D20" s="403">
        <v>2.6</v>
      </c>
      <c r="E20" s="403" t="s">
        <v>565</v>
      </c>
      <c r="F20" s="403">
        <v>2.2000000000000002</v>
      </c>
      <c r="G20" s="402">
        <v>2.1</v>
      </c>
      <c r="H20" s="444">
        <v>2.2000000000000002</v>
      </c>
      <c r="I20" s="403">
        <v>1.6</v>
      </c>
      <c r="J20" s="403" t="s">
        <v>565</v>
      </c>
      <c r="K20" s="403">
        <v>1.5</v>
      </c>
      <c r="L20" s="402">
        <v>1.8</v>
      </c>
      <c r="M20" s="403">
        <v>2.2000000000000002</v>
      </c>
      <c r="N20" s="401" t="s">
        <v>492</v>
      </c>
      <c r="P20" s="4"/>
      <c r="Q20" s="4"/>
      <c r="R20" s="4"/>
      <c r="S20" s="4"/>
      <c r="T20" s="4"/>
      <c r="U20" s="4"/>
      <c r="V20" s="4"/>
      <c r="W20" s="4"/>
      <c r="X20" s="4"/>
      <c r="Y20" s="4"/>
      <c r="Z20" s="4"/>
    </row>
    <row r="21" spans="1:26" s="5" customFormat="1">
      <c r="A21" s="397"/>
      <c r="B21" s="409" t="s">
        <v>493</v>
      </c>
      <c r="C21" s="447">
        <v>-1.2</v>
      </c>
      <c r="D21" s="411">
        <v>-0.9</v>
      </c>
      <c r="E21" s="411" t="s">
        <v>565</v>
      </c>
      <c r="F21" s="411">
        <v>-0.4</v>
      </c>
      <c r="G21" s="410">
        <v>-0.6</v>
      </c>
      <c r="H21" s="447">
        <v>-0.7</v>
      </c>
      <c r="I21" s="411">
        <v>0</v>
      </c>
      <c r="J21" s="411" t="s">
        <v>565</v>
      </c>
      <c r="K21" s="411">
        <v>0</v>
      </c>
      <c r="L21" s="410">
        <v>-0.2</v>
      </c>
      <c r="M21" s="411">
        <v>-0.4</v>
      </c>
      <c r="N21" s="409" t="s">
        <v>494</v>
      </c>
      <c r="P21" s="4"/>
      <c r="Q21" s="4"/>
      <c r="R21" s="4"/>
      <c r="S21" s="4"/>
      <c r="T21" s="4"/>
      <c r="U21" s="4"/>
      <c r="V21" s="4"/>
      <c r="W21" s="4"/>
      <c r="X21" s="4"/>
      <c r="Y21" s="4"/>
      <c r="Z21" s="4"/>
    </row>
    <row r="22" spans="1:26" s="5" customFormat="1">
      <c r="A22" s="397"/>
      <c r="B22" s="398" t="s">
        <v>495</v>
      </c>
      <c r="C22" s="446"/>
      <c r="D22" s="408"/>
      <c r="E22" s="408"/>
      <c r="F22" s="408"/>
      <c r="G22" s="407"/>
      <c r="H22" s="446"/>
      <c r="I22" s="408"/>
      <c r="J22" s="408"/>
      <c r="K22" s="408"/>
      <c r="L22" s="407"/>
      <c r="M22" s="408"/>
      <c r="N22" s="398" t="s">
        <v>496</v>
      </c>
      <c r="P22" s="4"/>
      <c r="Q22" s="4"/>
      <c r="R22" s="4"/>
      <c r="S22" s="4"/>
      <c r="T22" s="4"/>
      <c r="U22" s="4"/>
      <c r="V22" s="4"/>
      <c r="W22" s="4"/>
      <c r="X22" s="4"/>
      <c r="Y22" s="4"/>
      <c r="Z22" s="4"/>
    </row>
    <row r="23" spans="1:26" s="5" customFormat="1">
      <c r="A23" s="397"/>
      <c r="B23" s="401" t="s">
        <v>497</v>
      </c>
      <c r="C23" s="444">
        <v>1</v>
      </c>
      <c r="D23" s="403">
        <v>1.4</v>
      </c>
      <c r="E23" s="403" t="s">
        <v>565</v>
      </c>
      <c r="F23" s="403">
        <v>1.8</v>
      </c>
      <c r="G23" s="402">
        <v>1.7</v>
      </c>
      <c r="H23" s="444">
        <v>1.9</v>
      </c>
      <c r="I23" s="403">
        <v>0.5</v>
      </c>
      <c r="J23" s="403" t="s">
        <v>565</v>
      </c>
      <c r="K23" s="403">
        <v>1.5</v>
      </c>
      <c r="L23" s="402">
        <v>1.5</v>
      </c>
      <c r="M23" s="403">
        <v>2</v>
      </c>
      <c r="N23" s="401" t="s">
        <v>498</v>
      </c>
      <c r="P23" s="4"/>
      <c r="Q23" s="4"/>
      <c r="R23" s="4"/>
      <c r="S23" s="4"/>
      <c r="T23" s="4"/>
      <c r="U23" s="4"/>
      <c r="V23" s="4"/>
      <c r="W23" s="4"/>
      <c r="X23" s="4"/>
      <c r="Y23" s="4"/>
      <c r="Z23" s="4"/>
    </row>
    <row r="24" spans="1:26" s="5" customFormat="1">
      <c r="A24" s="397"/>
      <c r="B24" s="404" t="s">
        <v>499</v>
      </c>
      <c r="C24" s="445">
        <v>0.6</v>
      </c>
      <c r="D24" s="406">
        <v>0.6</v>
      </c>
      <c r="E24" s="406" t="s">
        <v>565</v>
      </c>
      <c r="F24" s="406" t="s">
        <v>565</v>
      </c>
      <c r="G24" s="405">
        <v>0.4</v>
      </c>
      <c r="H24" s="445">
        <v>0.7</v>
      </c>
      <c r="I24" s="406">
        <v>0.4</v>
      </c>
      <c r="J24" s="406" t="s">
        <v>565</v>
      </c>
      <c r="K24" s="406" t="s">
        <v>565</v>
      </c>
      <c r="L24" s="405">
        <v>0.7</v>
      </c>
      <c r="M24" s="406">
        <v>1.2</v>
      </c>
      <c r="N24" s="404" t="s">
        <v>500</v>
      </c>
      <c r="P24" s="4"/>
      <c r="Q24" s="4"/>
      <c r="R24" s="4"/>
      <c r="S24" s="4"/>
      <c r="T24" s="4"/>
      <c r="U24" s="4"/>
      <c r="V24" s="4"/>
      <c r="W24" s="4"/>
      <c r="X24" s="4"/>
      <c r="Y24" s="4"/>
      <c r="Z24" s="4"/>
    </row>
    <row r="25" spans="1:26" s="5" customFormat="1">
      <c r="A25" s="397"/>
      <c r="B25" s="404" t="s">
        <v>501</v>
      </c>
      <c r="C25" s="445">
        <v>-0.6</v>
      </c>
      <c r="D25" s="406">
        <v>0.1</v>
      </c>
      <c r="E25" s="406" t="s">
        <v>565</v>
      </c>
      <c r="F25" s="406" t="s">
        <v>565</v>
      </c>
      <c r="G25" s="405">
        <v>0.1</v>
      </c>
      <c r="H25" s="445">
        <v>-0.2</v>
      </c>
      <c r="I25" s="406">
        <v>1.5</v>
      </c>
      <c r="J25" s="406" t="s">
        <v>565</v>
      </c>
      <c r="K25" s="406" t="s">
        <v>565</v>
      </c>
      <c r="L25" s="405">
        <v>1.6</v>
      </c>
      <c r="M25" s="406">
        <v>2.8</v>
      </c>
      <c r="N25" s="404" t="s">
        <v>502</v>
      </c>
      <c r="P25" s="4"/>
      <c r="Q25" s="4"/>
      <c r="R25" s="4"/>
      <c r="S25" s="4"/>
      <c r="T25" s="4"/>
      <c r="U25" s="4"/>
      <c r="V25" s="4"/>
      <c r="W25" s="4"/>
      <c r="X25" s="4"/>
      <c r="Y25" s="4"/>
      <c r="Z25" s="4"/>
    </row>
    <row r="26" spans="1:26" s="5" customFormat="1">
      <c r="A26" s="397"/>
      <c r="B26" s="404" t="s">
        <v>503</v>
      </c>
      <c r="C26" s="445">
        <v>-0.2</v>
      </c>
      <c r="D26" s="406">
        <v>0.5</v>
      </c>
      <c r="E26" s="406" t="s">
        <v>565</v>
      </c>
      <c r="F26" s="406" t="s">
        <v>565</v>
      </c>
      <c r="G26" s="405">
        <v>0.1</v>
      </c>
      <c r="H26" s="445">
        <v>0.4</v>
      </c>
      <c r="I26" s="406">
        <v>0.9</v>
      </c>
      <c r="J26" s="406" t="s">
        <v>565</v>
      </c>
      <c r="K26" s="406" t="s">
        <v>565</v>
      </c>
      <c r="L26" s="405">
        <v>0.4</v>
      </c>
      <c r="M26" s="406">
        <v>0.2</v>
      </c>
      <c r="N26" s="404" t="s">
        <v>504</v>
      </c>
      <c r="P26" s="4"/>
      <c r="Q26" s="4"/>
      <c r="R26" s="4"/>
      <c r="S26" s="4"/>
      <c r="T26" s="4"/>
      <c r="U26" s="4"/>
      <c r="V26" s="4"/>
      <c r="W26" s="4"/>
      <c r="X26" s="4"/>
      <c r="Y26" s="4"/>
      <c r="Z26" s="4"/>
    </row>
    <row r="27" spans="1:26" s="5" customFormat="1">
      <c r="A27" s="397"/>
      <c r="B27" s="404" t="s">
        <v>505</v>
      </c>
      <c r="C27" s="445">
        <v>-0.7</v>
      </c>
      <c r="D27" s="406">
        <v>-0.9</v>
      </c>
      <c r="E27" s="406" t="s">
        <v>565</v>
      </c>
      <c r="F27" s="406" t="s">
        <v>565</v>
      </c>
      <c r="G27" s="405">
        <v>-0.5</v>
      </c>
      <c r="H27" s="445">
        <v>-0.8</v>
      </c>
      <c r="I27" s="406">
        <v>0.6</v>
      </c>
      <c r="J27" s="406" t="s">
        <v>565</v>
      </c>
      <c r="K27" s="406" t="s">
        <v>565</v>
      </c>
      <c r="L27" s="405">
        <v>-0.4</v>
      </c>
      <c r="M27" s="406">
        <v>1</v>
      </c>
      <c r="N27" s="404" t="s">
        <v>506</v>
      </c>
      <c r="P27" s="4"/>
      <c r="Q27" s="4"/>
      <c r="R27" s="4"/>
      <c r="S27" s="4"/>
      <c r="T27" s="4"/>
      <c r="U27" s="4"/>
      <c r="V27" s="4"/>
      <c r="W27" s="4"/>
      <c r="X27" s="4"/>
      <c r="Y27" s="4"/>
      <c r="Z27" s="4"/>
    </row>
    <row r="28" spans="1:26" s="5" customFormat="1">
      <c r="A28" s="397"/>
      <c r="B28" s="404" t="s">
        <v>507</v>
      </c>
      <c r="C28" s="445">
        <v>-2.1</v>
      </c>
      <c r="D28" s="406">
        <v>-2.9</v>
      </c>
      <c r="E28" s="406" t="s">
        <v>565</v>
      </c>
      <c r="F28" s="406" t="s">
        <v>565</v>
      </c>
      <c r="G28" s="405">
        <v>-3.6</v>
      </c>
      <c r="H28" s="445">
        <v>-4.0999999999999996</v>
      </c>
      <c r="I28" s="406">
        <v>1.1000000000000001</v>
      </c>
      <c r="J28" s="406" t="s">
        <v>565</v>
      </c>
      <c r="K28" s="406" t="s">
        <v>565</v>
      </c>
      <c r="L28" s="405">
        <v>-2</v>
      </c>
      <c r="M28" s="406">
        <v>-0.6</v>
      </c>
      <c r="N28" s="404" t="s">
        <v>508</v>
      </c>
      <c r="P28" s="4"/>
      <c r="Q28" s="4"/>
      <c r="R28" s="4"/>
      <c r="S28" s="4"/>
      <c r="T28" s="4"/>
      <c r="U28" s="4"/>
      <c r="V28" s="4"/>
      <c r="W28" s="4"/>
      <c r="X28" s="4"/>
      <c r="Y28" s="4"/>
      <c r="Z28" s="4"/>
    </row>
    <row r="29" spans="1:26" s="5" customFormat="1" hidden="1">
      <c r="A29" s="397"/>
      <c r="B29" s="404" t="s">
        <v>574</v>
      </c>
      <c r="C29" s="445" t="s">
        <v>565</v>
      </c>
      <c r="D29" s="406" t="s">
        <v>565</v>
      </c>
      <c r="E29" s="406" t="s">
        <v>565</v>
      </c>
      <c r="F29" s="406" t="s">
        <v>565</v>
      </c>
      <c r="G29" s="405" t="s">
        <v>565</v>
      </c>
      <c r="H29" s="445" t="s">
        <v>565</v>
      </c>
      <c r="I29" s="406" t="s">
        <v>565</v>
      </c>
      <c r="J29" s="406" t="s">
        <v>565</v>
      </c>
      <c r="K29" s="406" t="s">
        <v>565</v>
      </c>
      <c r="L29" s="405" t="s">
        <v>565</v>
      </c>
      <c r="M29" s="406" t="s">
        <v>565</v>
      </c>
      <c r="N29" s="404" t="s">
        <v>575</v>
      </c>
      <c r="P29" s="4"/>
      <c r="Q29" s="4"/>
      <c r="R29" s="4"/>
      <c r="S29" s="4"/>
      <c r="T29" s="4"/>
      <c r="U29" s="4"/>
      <c r="V29" s="4"/>
      <c r="W29" s="4"/>
      <c r="X29" s="4"/>
      <c r="Y29" s="4"/>
      <c r="Z29" s="4"/>
    </row>
    <row r="30" spans="1:26" s="5" customFormat="1">
      <c r="A30" s="397"/>
      <c r="B30" s="414" t="s">
        <v>509</v>
      </c>
      <c r="C30" s="448">
        <v>-0.2</v>
      </c>
      <c r="D30" s="416">
        <v>0.5</v>
      </c>
      <c r="E30" s="416">
        <v>0.6</v>
      </c>
      <c r="F30" s="416">
        <v>0.5</v>
      </c>
      <c r="G30" s="415">
        <v>0.5</v>
      </c>
      <c r="H30" s="448">
        <v>0.5</v>
      </c>
      <c r="I30" s="416">
        <v>0.7</v>
      </c>
      <c r="J30" s="416">
        <v>1.1000000000000001</v>
      </c>
      <c r="K30" s="416">
        <v>0.7</v>
      </c>
      <c r="L30" s="415">
        <v>0.7</v>
      </c>
      <c r="M30" s="416">
        <v>1.2</v>
      </c>
      <c r="N30" s="414" t="s">
        <v>510</v>
      </c>
      <c r="P30" s="4"/>
      <c r="Q30" s="4"/>
      <c r="R30" s="4"/>
      <c r="S30" s="4"/>
      <c r="T30" s="4"/>
      <c r="U30" s="4"/>
      <c r="V30" s="4"/>
      <c r="W30" s="4"/>
      <c r="X30" s="4"/>
      <c r="Y30" s="4"/>
      <c r="Z30" s="4"/>
    </row>
    <row r="31" spans="1:26" s="5" customFormat="1">
      <c r="A31" s="397"/>
      <c r="B31" s="398" t="s">
        <v>158</v>
      </c>
      <c r="C31" s="446"/>
      <c r="D31" s="408"/>
      <c r="E31" s="408"/>
      <c r="F31" s="408"/>
      <c r="G31" s="407"/>
      <c r="H31" s="446"/>
      <c r="I31" s="408"/>
      <c r="J31" s="408"/>
      <c r="K31" s="408"/>
      <c r="L31" s="407"/>
      <c r="M31" s="408"/>
      <c r="N31" s="398" t="s">
        <v>157</v>
      </c>
      <c r="P31" s="4"/>
      <c r="Q31" s="4"/>
      <c r="R31" s="4"/>
      <c r="S31" s="4"/>
      <c r="T31" s="4"/>
      <c r="U31" s="4"/>
      <c r="V31" s="4"/>
      <c r="W31" s="4"/>
      <c r="X31" s="4"/>
      <c r="Y31" s="4"/>
      <c r="Z31" s="4"/>
    </row>
    <row r="32" spans="1:26" s="5" customFormat="1">
      <c r="A32" s="397"/>
      <c r="B32" s="401" t="s">
        <v>566</v>
      </c>
      <c r="C32" s="444">
        <v>1.9</v>
      </c>
      <c r="D32" s="403">
        <v>3.1</v>
      </c>
      <c r="E32" s="403" t="s">
        <v>565</v>
      </c>
      <c r="F32" s="403" t="s">
        <v>565</v>
      </c>
      <c r="G32" s="402">
        <v>3.1</v>
      </c>
      <c r="H32" s="444">
        <v>3.4</v>
      </c>
      <c r="I32" s="403">
        <v>2.1</v>
      </c>
      <c r="J32" s="403" t="s">
        <v>565</v>
      </c>
      <c r="K32" s="403" t="s">
        <v>565</v>
      </c>
      <c r="L32" s="402">
        <v>3.1</v>
      </c>
      <c r="M32" s="403">
        <v>3.9</v>
      </c>
      <c r="N32" s="401" t="s">
        <v>567</v>
      </c>
      <c r="P32" s="4"/>
      <c r="Q32" s="4"/>
      <c r="R32" s="4"/>
      <c r="S32" s="4"/>
      <c r="T32" s="4"/>
      <c r="U32" s="4"/>
      <c r="V32" s="4"/>
      <c r="W32" s="4"/>
      <c r="X32" s="4"/>
      <c r="Y32" s="4"/>
      <c r="Z32" s="4"/>
    </row>
    <row r="33" spans="1:26" s="5" customFormat="1">
      <c r="A33" s="397"/>
      <c r="B33" s="414" t="s">
        <v>568</v>
      </c>
      <c r="C33" s="448">
        <v>173.4</v>
      </c>
      <c r="D33" s="416">
        <v>178.8</v>
      </c>
      <c r="E33" s="416" t="s">
        <v>565</v>
      </c>
      <c r="F33" s="416">
        <v>179.1</v>
      </c>
      <c r="G33" s="415">
        <v>178.9</v>
      </c>
      <c r="H33" s="448">
        <v>179.4</v>
      </c>
      <c r="I33" s="416">
        <v>182.5</v>
      </c>
      <c r="J33" s="416" t="s">
        <v>565</v>
      </c>
      <c r="K33" s="416">
        <v>184.4</v>
      </c>
      <c r="L33" s="415">
        <v>184.4</v>
      </c>
      <c r="M33" s="416">
        <v>186.3</v>
      </c>
      <c r="N33" s="414" t="s">
        <v>569</v>
      </c>
      <c r="P33" s="4"/>
      <c r="Q33" s="4"/>
      <c r="R33" s="4"/>
      <c r="S33" s="4"/>
      <c r="T33" s="4"/>
      <c r="U33" s="4"/>
      <c r="V33" s="4"/>
      <c r="W33" s="4"/>
      <c r="X33" s="4"/>
      <c r="Y33" s="4"/>
      <c r="Z33" s="4"/>
    </row>
    <row r="34" spans="1:26" s="5" customFormat="1">
      <c r="A34" s="397"/>
      <c r="B34" s="398" t="s">
        <v>511</v>
      </c>
      <c r="C34" s="446"/>
      <c r="D34" s="408"/>
      <c r="E34" s="408"/>
      <c r="F34" s="408"/>
      <c r="G34" s="407"/>
      <c r="H34" s="446"/>
      <c r="I34" s="408"/>
      <c r="J34" s="408"/>
      <c r="K34" s="408"/>
      <c r="L34" s="407"/>
      <c r="M34" s="408"/>
      <c r="N34" s="398" t="s">
        <v>512</v>
      </c>
      <c r="P34" s="4"/>
      <c r="Q34" s="4"/>
      <c r="R34" s="4"/>
      <c r="S34" s="4"/>
      <c r="T34" s="4"/>
      <c r="U34" s="4"/>
      <c r="V34" s="4"/>
      <c r="W34" s="4"/>
      <c r="X34" s="4"/>
      <c r="Y34" s="4"/>
      <c r="Z34" s="4"/>
    </row>
    <row r="35" spans="1:26" s="5" customFormat="1">
      <c r="A35" s="397"/>
      <c r="B35" s="401" t="s">
        <v>513</v>
      </c>
      <c r="C35" s="444">
        <v>13.9</v>
      </c>
      <c r="D35" s="403">
        <v>12.3</v>
      </c>
      <c r="E35" s="403" t="s">
        <v>565</v>
      </c>
      <c r="F35" s="403">
        <v>12.3</v>
      </c>
      <c r="G35" s="402">
        <v>12.6</v>
      </c>
      <c r="H35" s="444">
        <v>12.3</v>
      </c>
      <c r="I35" s="403">
        <v>11.3</v>
      </c>
      <c r="J35" s="403" t="s">
        <v>565</v>
      </c>
      <c r="K35" s="403">
        <v>11.5</v>
      </c>
      <c r="L35" s="402">
        <v>11.7</v>
      </c>
      <c r="M35" s="403">
        <v>11.3</v>
      </c>
      <c r="N35" s="401" t="s">
        <v>514</v>
      </c>
      <c r="P35" s="4"/>
      <c r="Q35" s="4"/>
      <c r="R35" s="4"/>
      <c r="S35" s="4"/>
      <c r="T35" s="4"/>
      <c r="U35" s="4"/>
      <c r="V35" s="4"/>
      <c r="W35" s="4"/>
      <c r="X35" s="4"/>
      <c r="Y35" s="4"/>
      <c r="Z35" s="4"/>
    </row>
    <row r="36" spans="1:26" s="5" customFormat="1">
      <c r="A36" s="397"/>
      <c r="B36" s="404" t="s">
        <v>515</v>
      </c>
      <c r="C36" s="445">
        <v>1.4</v>
      </c>
      <c r="D36" s="406">
        <v>1.3</v>
      </c>
      <c r="E36" s="406" t="s">
        <v>565</v>
      </c>
      <c r="F36" s="406">
        <v>1.2</v>
      </c>
      <c r="G36" s="405">
        <v>1.1000000000000001</v>
      </c>
      <c r="H36" s="445">
        <v>1.1000000000000001</v>
      </c>
      <c r="I36" s="406">
        <v>0.9</v>
      </c>
      <c r="J36" s="406" t="s">
        <v>565</v>
      </c>
      <c r="K36" s="406">
        <v>1</v>
      </c>
      <c r="L36" s="405">
        <v>0.8</v>
      </c>
      <c r="M36" s="406">
        <v>0.8</v>
      </c>
      <c r="N36" s="404" t="s">
        <v>516</v>
      </c>
      <c r="P36" s="4"/>
      <c r="Q36" s="4"/>
      <c r="R36" s="4"/>
      <c r="S36" s="4"/>
      <c r="T36" s="4"/>
      <c r="U36" s="4"/>
      <c r="V36" s="4"/>
      <c r="W36" s="4"/>
      <c r="X36" s="4"/>
      <c r="Y36" s="4"/>
      <c r="Z36" s="4"/>
    </row>
    <row r="37" spans="1:26" s="5" customFormat="1">
      <c r="A37" s="397"/>
      <c r="B37" s="417" t="s">
        <v>576</v>
      </c>
      <c r="C37" s="449">
        <v>0.4</v>
      </c>
      <c r="D37" s="419">
        <v>0.8</v>
      </c>
      <c r="E37" s="419" t="s">
        <v>565</v>
      </c>
      <c r="F37" s="419" t="s">
        <v>565</v>
      </c>
      <c r="G37" s="418">
        <v>1.2</v>
      </c>
      <c r="H37" s="449">
        <v>1.7</v>
      </c>
      <c r="I37" s="419">
        <v>1.4</v>
      </c>
      <c r="J37" s="419" t="s">
        <v>565</v>
      </c>
      <c r="K37" s="419" t="s">
        <v>565</v>
      </c>
      <c r="L37" s="418">
        <v>2.4</v>
      </c>
      <c r="M37" s="419">
        <v>3</v>
      </c>
      <c r="N37" s="417" t="s">
        <v>35</v>
      </c>
      <c r="P37" s="4"/>
      <c r="Q37" s="4"/>
      <c r="R37" s="4"/>
      <c r="S37" s="4"/>
      <c r="T37" s="4"/>
      <c r="U37" s="4"/>
      <c r="V37" s="4"/>
      <c r="W37" s="4"/>
      <c r="X37" s="4"/>
      <c r="Y37" s="4"/>
      <c r="Z37" s="4"/>
    </row>
    <row r="38" spans="1:26" s="5" customFormat="1">
      <c r="A38" s="397"/>
      <c r="B38" s="417" t="s">
        <v>517</v>
      </c>
      <c r="C38" s="449">
        <v>0.9</v>
      </c>
      <c r="D38" s="419">
        <v>-0.8</v>
      </c>
      <c r="E38" s="419" t="s">
        <v>565</v>
      </c>
      <c r="F38" s="419" t="s">
        <v>565</v>
      </c>
      <c r="G38" s="418">
        <v>0.2</v>
      </c>
      <c r="H38" s="449">
        <v>1.3</v>
      </c>
      <c r="I38" s="419">
        <v>0.5</v>
      </c>
      <c r="J38" s="419" t="s">
        <v>565</v>
      </c>
      <c r="K38" s="419" t="s">
        <v>565</v>
      </c>
      <c r="L38" s="418">
        <v>1.6</v>
      </c>
      <c r="M38" s="419">
        <v>2</v>
      </c>
      <c r="N38" s="417" t="s">
        <v>518</v>
      </c>
      <c r="P38" s="4"/>
      <c r="Q38" s="4"/>
      <c r="R38" s="4"/>
      <c r="S38" s="4"/>
      <c r="T38" s="4"/>
      <c r="U38" s="4"/>
      <c r="V38" s="4"/>
      <c r="W38" s="4"/>
      <c r="X38" s="4"/>
      <c r="Y38" s="4"/>
      <c r="Z38" s="4"/>
    </row>
    <row r="39" spans="1:26" s="5" customFormat="1">
      <c r="B39" s="417" t="s">
        <v>519</v>
      </c>
      <c r="C39" s="449">
        <v>-0.5</v>
      </c>
      <c r="D39" s="419">
        <v>0.1</v>
      </c>
      <c r="E39" s="419" t="s">
        <v>565</v>
      </c>
      <c r="F39" s="419" t="s">
        <v>565</v>
      </c>
      <c r="G39" s="418">
        <v>0.4</v>
      </c>
      <c r="H39" s="449">
        <v>0.4</v>
      </c>
      <c r="I39" s="419">
        <v>0.7</v>
      </c>
      <c r="J39" s="419" t="s">
        <v>565</v>
      </c>
      <c r="K39" s="419" t="s">
        <v>565</v>
      </c>
      <c r="L39" s="418">
        <v>0.8</v>
      </c>
      <c r="M39" s="419">
        <v>1</v>
      </c>
      <c r="N39" s="417" t="s">
        <v>520</v>
      </c>
      <c r="P39" s="4"/>
      <c r="Q39" s="4"/>
      <c r="R39" s="4"/>
      <c r="S39" s="4"/>
      <c r="T39" s="4"/>
      <c r="U39" s="4"/>
      <c r="V39" s="4"/>
      <c r="W39" s="4"/>
      <c r="X39" s="4"/>
      <c r="Y39" s="4"/>
      <c r="Z39" s="4"/>
    </row>
    <row r="40" spans="1:26" s="5" customFormat="1">
      <c r="B40" s="454" t="s">
        <v>577</v>
      </c>
      <c r="C40" s="455" t="s">
        <v>565</v>
      </c>
      <c r="D40" s="416">
        <v>1.6</v>
      </c>
      <c r="E40" s="416" t="s">
        <v>565</v>
      </c>
      <c r="F40" s="416" t="s">
        <v>565</v>
      </c>
      <c r="G40" s="415">
        <v>1.6</v>
      </c>
      <c r="H40" s="448" t="s">
        <v>565</v>
      </c>
      <c r="I40" s="416">
        <v>0.9</v>
      </c>
      <c r="J40" s="416" t="s">
        <v>565</v>
      </c>
      <c r="K40" s="416" t="s">
        <v>565</v>
      </c>
      <c r="L40" s="415">
        <v>-0.4</v>
      </c>
      <c r="M40" s="416" t="s">
        <v>565</v>
      </c>
      <c r="N40" s="454" t="s">
        <v>578</v>
      </c>
      <c r="P40" s="4"/>
      <c r="Q40" s="4"/>
      <c r="R40" s="4"/>
      <c r="S40" s="4"/>
      <c r="T40" s="4"/>
      <c r="U40" s="4"/>
      <c r="V40" s="4"/>
      <c r="W40" s="4"/>
      <c r="X40" s="4"/>
      <c r="Y40" s="4"/>
      <c r="Z40" s="4"/>
    </row>
    <row r="41" spans="1:26" s="5" customFormat="1">
      <c r="B41" s="398" t="s">
        <v>521</v>
      </c>
      <c r="C41" s="446"/>
      <c r="D41" s="408"/>
      <c r="E41" s="408"/>
      <c r="F41" s="408"/>
      <c r="G41" s="407"/>
      <c r="H41" s="446"/>
      <c r="I41" s="408"/>
      <c r="J41" s="408"/>
      <c r="K41" s="408"/>
      <c r="L41" s="407"/>
      <c r="M41" s="408"/>
      <c r="N41" s="398" t="s">
        <v>522</v>
      </c>
      <c r="P41" s="4"/>
      <c r="Q41" s="4"/>
      <c r="R41" s="4"/>
      <c r="S41" s="4"/>
      <c r="T41" s="4"/>
      <c r="U41" s="4"/>
      <c r="V41" s="4"/>
      <c r="W41" s="4"/>
      <c r="X41" s="4"/>
      <c r="Y41" s="4"/>
      <c r="Z41" s="4"/>
    </row>
    <row r="42" spans="1:26" s="5" customFormat="1">
      <c r="B42" s="420" t="s">
        <v>523</v>
      </c>
      <c r="C42" s="450">
        <v>1.7</v>
      </c>
      <c r="D42" s="422" t="s">
        <v>565</v>
      </c>
      <c r="E42" s="422">
        <v>2.4</v>
      </c>
      <c r="F42" s="422" t="s">
        <v>565</v>
      </c>
      <c r="G42" s="421">
        <v>2.1</v>
      </c>
      <c r="H42" s="450">
        <v>2</v>
      </c>
      <c r="I42" s="422" t="s">
        <v>565</v>
      </c>
      <c r="J42" s="422">
        <v>2.5</v>
      </c>
      <c r="K42" s="422" t="s">
        <v>565</v>
      </c>
      <c r="L42" s="421">
        <v>2.4</v>
      </c>
      <c r="M42" s="422">
        <v>2.2000000000000002</v>
      </c>
      <c r="N42" s="420" t="s">
        <v>524</v>
      </c>
      <c r="P42" s="4"/>
      <c r="Q42" s="4"/>
      <c r="R42" s="4"/>
      <c r="S42" s="4"/>
      <c r="T42" s="4"/>
      <c r="U42" s="4"/>
      <c r="V42" s="4"/>
      <c r="W42" s="4"/>
      <c r="X42" s="4"/>
      <c r="Y42" s="4"/>
      <c r="Z42" s="4"/>
    </row>
    <row r="43" spans="1:26" s="5" customFormat="1">
      <c r="B43" s="423" t="s">
        <v>525</v>
      </c>
      <c r="C43" s="449">
        <v>0.3</v>
      </c>
      <c r="D43" s="419">
        <v>0.6</v>
      </c>
      <c r="E43" s="419" t="s">
        <v>565</v>
      </c>
      <c r="F43" s="419">
        <v>1</v>
      </c>
      <c r="G43" s="418">
        <v>0.7</v>
      </c>
      <c r="H43" s="449">
        <v>0.6</v>
      </c>
      <c r="I43" s="419">
        <v>0.5</v>
      </c>
      <c r="J43" s="419" t="s">
        <v>565</v>
      </c>
      <c r="K43" s="419">
        <v>2.1</v>
      </c>
      <c r="L43" s="418">
        <v>1.1000000000000001</v>
      </c>
      <c r="M43" s="419">
        <v>0.9</v>
      </c>
      <c r="N43" s="423" t="s">
        <v>526</v>
      </c>
      <c r="P43" s="4"/>
      <c r="Q43" s="4"/>
      <c r="R43" s="4"/>
      <c r="S43" s="4"/>
      <c r="T43" s="4"/>
      <c r="U43" s="4"/>
      <c r="V43" s="4"/>
      <c r="W43" s="4"/>
      <c r="X43" s="4"/>
      <c r="Y43" s="4"/>
      <c r="Z43" s="4"/>
    </row>
    <row r="44" spans="1:26" s="5" customFormat="1">
      <c r="B44" s="424" t="s">
        <v>527</v>
      </c>
      <c r="C44" s="449">
        <v>0.4</v>
      </c>
      <c r="D44" s="419">
        <v>1.3</v>
      </c>
      <c r="E44" s="419">
        <v>1.6</v>
      </c>
      <c r="F44" s="419" t="s">
        <v>565</v>
      </c>
      <c r="G44" s="418">
        <v>1</v>
      </c>
      <c r="H44" s="449">
        <v>1</v>
      </c>
      <c r="I44" s="419">
        <v>0.9</v>
      </c>
      <c r="J44" s="419">
        <v>1.7</v>
      </c>
      <c r="K44" s="419" t="s">
        <v>565</v>
      </c>
      <c r="L44" s="418">
        <v>1.5</v>
      </c>
      <c r="M44" s="419">
        <v>1.2</v>
      </c>
      <c r="N44" s="424" t="s">
        <v>528</v>
      </c>
      <c r="P44" s="4"/>
      <c r="Q44" s="4"/>
      <c r="R44" s="4"/>
      <c r="S44" s="4"/>
      <c r="T44" s="4"/>
      <c r="U44" s="4"/>
      <c r="V44" s="4"/>
      <c r="W44" s="4"/>
      <c r="X44" s="4"/>
      <c r="Y44" s="4"/>
      <c r="Z44" s="4"/>
    </row>
    <row r="45" spans="1:26" s="5" customFormat="1">
      <c r="B45" s="424" t="s">
        <v>579</v>
      </c>
      <c r="C45" s="449">
        <v>-0.1</v>
      </c>
      <c r="D45" s="419">
        <v>-0.7</v>
      </c>
      <c r="E45" s="419" t="s">
        <v>565</v>
      </c>
      <c r="F45" s="419" t="s">
        <v>565</v>
      </c>
      <c r="G45" s="418">
        <v>-0.3</v>
      </c>
      <c r="H45" s="449">
        <v>-0.4</v>
      </c>
      <c r="I45" s="419">
        <v>-0.4</v>
      </c>
      <c r="J45" s="419" t="s">
        <v>565</v>
      </c>
      <c r="K45" s="419" t="s">
        <v>565</v>
      </c>
      <c r="L45" s="418">
        <v>-0.4</v>
      </c>
      <c r="M45" s="419">
        <v>-0.3</v>
      </c>
      <c r="N45" s="424" t="s">
        <v>580</v>
      </c>
      <c r="P45" s="4"/>
      <c r="Q45" s="4"/>
      <c r="R45" s="4"/>
      <c r="S45" s="4"/>
      <c r="T45" s="4"/>
      <c r="U45" s="4"/>
      <c r="V45" s="4"/>
      <c r="W45" s="4"/>
      <c r="X45" s="4"/>
      <c r="Y45" s="4"/>
      <c r="Z45" s="4"/>
    </row>
    <row r="46" spans="1:26" s="5" customFormat="1">
      <c r="B46" s="456" t="s">
        <v>581</v>
      </c>
      <c r="C46" s="448">
        <v>1.4</v>
      </c>
      <c r="D46" s="416" t="s">
        <v>565</v>
      </c>
      <c r="E46" s="416" t="s">
        <v>565</v>
      </c>
      <c r="F46" s="416" t="s">
        <v>565</v>
      </c>
      <c r="G46" s="415">
        <v>1.4</v>
      </c>
      <c r="H46" s="448">
        <v>1.4</v>
      </c>
      <c r="I46" s="416" t="s">
        <v>565</v>
      </c>
      <c r="J46" s="416" t="s">
        <v>565</v>
      </c>
      <c r="K46" s="416" t="s">
        <v>565</v>
      </c>
      <c r="L46" s="415">
        <v>1.3</v>
      </c>
      <c r="M46" s="416">
        <v>1.3</v>
      </c>
      <c r="N46" s="456" t="s">
        <v>582</v>
      </c>
      <c r="P46" s="4"/>
      <c r="Q46" s="4"/>
      <c r="R46" s="4"/>
      <c r="S46" s="4"/>
      <c r="T46" s="4"/>
      <c r="U46" s="4"/>
      <c r="V46" s="4"/>
      <c r="W46" s="4"/>
      <c r="X46" s="4"/>
      <c r="Y46" s="4"/>
      <c r="Z46" s="4"/>
    </row>
    <row r="47" spans="1:26" s="5" customFormat="1">
      <c r="B47" s="398" t="s">
        <v>529</v>
      </c>
      <c r="C47" s="446"/>
      <c r="D47" s="408"/>
      <c r="E47" s="408"/>
      <c r="F47" s="408"/>
      <c r="G47" s="407"/>
      <c r="H47" s="446"/>
      <c r="I47" s="408"/>
      <c r="J47" s="408"/>
      <c r="K47" s="408"/>
      <c r="L47" s="407"/>
      <c r="M47" s="408"/>
      <c r="N47" s="398" t="s">
        <v>530</v>
      </c>
      <c r="P47" s="4"/>
      <c r="Q47" s="4"/>
      <c r="R47" s="4"/>
      <c r="S47" s="4"/>
      <c r="T47" s="4"/>
      <c r="U47" s="4"/>
      <c r="V47" s="4"/>
      <c r="W47" s="4"/>
      <c r="X47" s="4"/>
      <c r="Y47" s="4"/>
      <c r="Z47" s="4"/>
    </row>
    <row r="48" spans="1:26" s="5" customFormat="1">
      <c r="B48" s="425" t="s">
        <v>531</v>
      </c>
      <c r="C48" s="451">
        <v>-0.4</v>
      </c>
      <c r="D48" s="427">
        <v>1.6</v>
      </c>
      <c r="E48" s="427" t="s">
        <v>565</v>
      </c>
      <c r="F48" s="427" t="s">
        <v>565</v>
      </c>
      <c r="G48" s="426">
        <v>-0.1</v>
      </c>
      <c r="H48" s="451">
        <v>0.1</v>
      </c>
      <c r="I48" s="427">
        <v>0.8</v>
      </c>
      <c r="J48" s="427" t="s">
        <v>565</v>
      </c>
      <c r="K48" s="427" t="s">
        <v>565</v>
      </c>
      <c r="L48" s="426">
        <v>0.3</v>
      </c>
      <c r="M48" s="427">
        <v>0.5</v>
      </c>
      <c r="N48" s="425" t="s">
        <v>532</v>
      </c>
      <c r="P48" s="4"/>
      <c r="Q48" s="4"/>
      <c r="R48" s="4"/>
      <c r="S48" s="4"/>
      <c r="T48" s="4"/>
      <c r="U48" s="4"/>
      <c r="V48" s="4"/>
      <c r="W48" s="4"/>
      <c r="X48" s="4"/>
      <c r="Y48" s="4"/>
      <c r="Z48" s="4"/>
    </row>
    <row r="49" spans="2:26" s="5" customFormat="1">
      <c r="B49" s="428" t="s">
        <v>533</v>
      </c>
      <c r="C49" s="452">
        <v>-3.8</v>
      </c>
      <c r="D49" s="430">
        <v>-5.8</v>
      </c>
      <c r="E49" s="430" t="s">
        <v>565</v>
      </c>
      <c r="F49" s="430" t="s">
        <v>565</v>
      </c>
      <c r="G49" s="429">
        <v>-2.2999999999999998</v>
      </c>
      <c r="H49" s="452">
        <v>-2.4</v>
      </c>
      <c r="I49" s="430">
        <v>-4.5999999999999996</v>
      </c>
      <c r="J49" s="430" t="s">
        <v>565</v>
      </c>
      <c r="K49" s="430" t="s">
        <v>565</v>
      </c>
      <c r="L49" s="429">
        <v>-1.1000000000000001</v>
      </c>
      <c r="M49" s="430">
        <v>-1.1000000000000001</v>
      </c>
      <c r="N49" s="428" t="s">
        <v>534</v>
      </c>
      <c r="P49" s="4"/>
      <c r="Q49" s="4"/>
      <c r="R49" s="4"/>
      <c r="S49" s="4"/>
      <c r="T49" s="4"/>
      <c r="U49" s="4"/>
      <c r="V49" s="4"/>
      <c r="W49" s="4"/>
      <c r="X49" s="4"/>
      <c r="Y49" s="4"/>
      <c r="Z49" s="4"/>
    </row>
    <row r="50" spans="2:26" s="5" customFormat="1">
      <c r="B50" s="398" t="s">
        <v>535</v>
      </c>
      <c r="C50" s="446"/>
      <c r="D50" s="408"/>
      <c r="E50" s="408"/>
      <c r="F50" s="408"/>
      <c r="G50" s="407"/>
      <c r="H50" s="446"/>
      <c r="I50" s="408"/>
      <c r="J50" s="408"/>
      <c r="K50" s="408"/>
      <c r="L50" s="407"/>
      <c r="M50" s="408"/>
      <c r="N50" s="398" t="s">
        <v>536</v>
      </c>
      <c r="P50" s="4"/>
      <c r="Q50" s="4"/>
      <c r="R50" s="4"/>
      <c r="S50" s="4"/>
      <c r="T50" s="4"/>
      <c r="U50" s="4"/>
      <c r="V50" s="4"/>
      <c r="W50" s="4"/>
      <c r="X50" s="4"/>
      <c r="Y50" s="4"/>
      <c r="Z50" s="4"/>
    </row>
    <row r="51" spans="2:26" s="5" customFormat="1">
      <c r="B51" s="417" t="s">
        <v>537</v>
      </c>
      <c r="C51" s="449">
        <v>3.3</v>
      </c>
      <c r="D51" s="419">
        <v>3.8</v>
      </c>
      <c r="E51" s="419">
        <v>3.9</v>
      </c>
      <c r="F51" s="419" t="s">
        <v>565</v>
      </c>
      <c r="G51" s="418">
        <v>4.5999999999999996</v>
      </c>
      <c r="H51" s="449">
        <v>3.9</v>
      </c>
      <c r="I51" s="419">
        <v>4.2</v>
      </c>
      <c r="J51" s="419">
        <v>4.3</v>
      </c>
      <c r="K51" s="419" t="s">
        <v>565</v>
      </c>
      <c r="L51" s="418">
        <v>4.8</v>
      </c>
      <c r="M51" s="419">
        <v>4.3</v>
      </c>
      <c r="N51" s="417" t="s">
        <v>538</v>
      </c>
      <c r="P51" s="4"/>
      <c r="Q51" s="4"/>
      <c r="R51" s="4"/>
      <c r="S51" s="4"/>
      <c r="T51" s="4"/>
      <c r="U51" s="4"/>
      <c r="V51" s="4"/>
      <c r="W51" s="4"/>
      <c r="X51" s="4"/>
      <c r="Y51" s="4"/>
      <c r="Z51" s="4"/>
    </row>
    <row r="52" spans="2:26" s="5" customFormat="1">
      <c r="B52" s="420" t="s">
        <v>539</v>
      </c>
      <c r="C52" s="450">
        <v>0.2</v>
      </c>
      <c r="D52" s="422">
        <v>0</v>
      </c>
      <c r="E52" s="422">
        <v>0</v>
      </c>
      <c r="F52" s="422" t="s">
        <v>565</v>
      </c>
      <c r="G52" s="421" t="s">
        <v>565</v>
      </c>
      <c r="H52" s="450">
        <v>0</v>
      </c>
      <c r="I52" s="422">
        <v>0</v>
      </c>
      <c r="J52" s="422">
        <v>-0.2</v>
      </c>
      <c r="K52" s="422" t="s">
        <v>565</v>
      </c>
      <c r="L52" s="421">
        <v>-0.2</v>
      </c>
      <c r="M52" s="422">
        <v>-0.2</v>
      </c>
      <c r="N52" s="420" t="s">
        <v>540</v>
      </c>
      <c r="P52" s="4"/>
      <c r="Q52" s="4"/>
      <c r="R52" s="4"/>
      <c r="S52" s="4"/>
      <c r="T52" s="4"/>
      <c r="U52" s="4"/>
      <c r="V52" s="4"/>
      <c r="W52" s="4"/>
      <c r="X52" s="4"/>
      <c r="Y52" s="4"/>
      <c r="Z52" s="4"/>
    </row>
    <row r="53" spans="2:26" s="5" customFormat="1">
      <c r="B53" s="417" t="s">
        <v>583</v>
      </c>
      <c r="C53" s="449" t="s">
        <v>565</v>
      </c>
      <c r="D53" s="419">
        <v>2.4</v>
      </c>
      <c r="E53" s="419" t="s">
        <v>565</v>
      </c>
      <c r="F53" s="419" t="s">
        <v>565</v>
      </c>
      <c r="G53" s="418" t="s">
        <v>565</v>
      </c>
      <c r="H53" s="449" t="s">
        <v>565</v>
      </c>
      <c r="I53" s="419">
        <v>2.4</v>
      </c>
      <c r="J53" s="419" t="s">
        <v>565</v>
      </c>
      <c r="K53" s="419" t="s">
        <v>565</v>
      </c>
      <c r="L53" s="418">
        <v>0.6</v>
      </c>
      <c r="M53" s="419" t="s">
        <v>565</v>
      </c>
      <c r="N53" s="417" t="s">
        <v>584</v>
      </c>
      <c r="P53" s="4"/>
      <c r="Q53" s="4"/>
      <c r="R53" s="4"/>
      <c r="S53" s="4"/>
      <c r="T53" s="4"/>
      <c r="U53" s="4"/>
      <c r="V53" s="4"/>
      <c r="W53" s="4"/>
      <c r="X53" s="4"/>
      <c r="Y53" s="4"/>
      <c r="Z53" s="4"/>
    </row>
    <row r="54" spans="2:26" s="5" customFormat="1">
      <c r="B54" s="417" t="s">
        <v>541</v>
      </c>
      <c r="C54" s="449">
        <v>1.3</v>
      </c>
      <c r="D54" s="419">
        <v>1.1000000000000001</v>
      </c>
      <c r="E54" s="419">
        <v>1.1000000000000001</v>
      </c>
      <c r="F54" s="419" t="s">
        <v>565</v>
      </c>
      <c r="G54" s="418">
        <v>1.1000000000000001</v>
      </c>
      <c r="H54" s="449">
        <v>1.1000000000000001</v>
      </c>
      <c r="I54" s="419">
        <v>1.1000000000000001</v>
      </c>
      <c r="J54" s="419">
        <v>1.1000000000000001</v>
      </c>
      <c r="K54" s="419" t="s">
        <v>565</v>
      </c>
      <c r="L54" s="418">
        <v>1.1000000000000001</v>
      </c>
      <c r="M54" s="419">
        <v>1.1000000000000001</v>
      </c>
      <c r="N54" s="417" t="s">
        <v>542</v>
      </c>
      <c r="P54" s="4"/>
      <c r="Q54" s="4"/>
      <c r="R54" s="4"/>
      <c r="S54" s="4"/>
      <c r="T54" s="4"/>
      <c r="U54" s="4"/>
      <c r="V54" s="4"/>
      <c r="W54" s="4"/>
      <c r="X54" s="4"/>
      <c r="Y54" s="4"/>
      <c r="Z54" s="4"/>
    </row>
    <row r="55" spans="2:26" s="5" customFormat="1">
      <c r="B55" s="417" t="s">
        <v>585</v>
      </c>
      <c r="C55" s="449">
        <v>74.900000000000006</v>
      </c>
      <c r="D55" s="419">
        <v>48.5</v>
      </c>
      <c r="E55" s="419">
        <v>48.4</v>
      </c>
      <c r="F55" s="419" t="s">
        <v>565</v>
      </c>
      <c r="G55" s="418">
        <v>48.1</v>
      </c>
      <c r="H55" s="449">
        <v>48.3</v>
      </c>
      <c r="I55" s="419">
        <v>44.8</v>
      </c>
      <c r="J55" s="419">
        <v>48.1</v>
      </c>
      <c r="K55" s="419" t="s">
        <v>565</v>
      </c>
      <c r="L55" s="418">
        <v>33</v>
      </c>
      <c r="M55" s="419">
        <v>38.5</v>
      </c>
      <c r="N55" s="417" t="s">
        <v>586</v>
      </c>
      <c r="P55" s="4"/>
      <c r="Q55" s="4"/>
      <c r="R55" s="4"/>
      <c r="S55" s="4"/>
      <c r="T55" s="4"/>
      <c r="U55" s="4"/>
      <c r="V55" s="4"/>
      <c r="W55" s="4"/>
      <c r="X55" s="4"/>
      <c r="Y55" s="4"/>
      <c r="Z55" s="4"/>
    </row>
    <row r="56" spans="2:26" s="5" customFormat="1">
      <c r="B56" s="431" t="s">
        <v>543</v>
      </c>
      <c r="C56" s="453">
        <v>99.5</v>
      </c>
      <c r="D56" s="433">
        <v>54.1</v>
      </c>
      <c r="E56" s="433">
        <v>53.8</v>
      </c>
      <c r="F56" s="433" t="s">
        <v>565</v>
      </c>
      <c r="G56" s="432">
        <v>53.4</v>
      </c>
      <c r="H56" s="453">
        <v>53.6</v>
      </c>
      <c r="I56" s="433">
        <v>50</v>
      </c>
      <c r="J56" s="433">
        <v>52.2</v>
      </c>
      <c r="K56" s="433" t="s">
        <v>565</v>
      </c>
      <c r="L56" s="432">
        <v>35.799999999999997</v>
      </c>
      <c r="M56" s="433">
        <v>42</v>
      </c>
      <c r="N56" s="431" t="s">
        <v>544</v>
      </c>
      <c r="P56" s="4"/>
      <c r="Q56" s="4"/>
      <c r="R56" s="4"/>
      <c r="S56" s="4"/>
      <c r="T56" s="4"/>
      <c r="U56" s="4"/>
      <c r="V56" s="4"/>
      <c r="W56" s="4"/>
      <c r="X56" s="4"/>
      <c r="Y56" s="4"/>
      <c r="Z56" s="4"/>
    </row>
    <row r="57" spans="2:26" ht="22.5" customHeight="1">
      <c r="B57" s="674" t="s">
        <v>570</v>
      </c>
      <c r="C57" s="674"/>
      <c r="D57" s="674"/>
      <c r="E57" s="674"/>
      <c r="F57" s="674"/>
      <c r="G57" s="674"/>
      <c r="H57" s="674"/>
      <c r="I57" s="674"/>
      <c r="J57" s="674"/>
      <c r="K57" s="674"/>
      <c r="L57" s="674"/>
      <c r="M57" s="674"/>
      <c r="N57" s="674"/>
    </row>
    <row r="58" spans="2:26" ht="22.5" customHeight="1">
      <c r="B58" s="674" t="s">
        <v>571</v>
      </c>
      <c r="C58" s="674"/>
      <c r="D58" s="674"/>
      <c r="E58" s="674"/>
      <c r="F58" s="674"/>
      <c r="G58" s="674"/>
      <c r="H58" s="674"/>
      <c r="I58" s="674"/>
      <c r="J58" s="674"/>
      <c r="K58" s="674"/>
      <c r="L58" s="674"/>
      <c r="M58" s="674"/>
      <c r="N58" s="674"/>
    </row>
  </sheetData>
  <mergeCells count="8">
    <mergeCell ref="B57:N57"/>
    <mergeCell ref="B58:N58"/>
    <mergeCell ref="B2:N2"/>
    <mergeCell ref="B3:N3"/>
    <mergeCell ref="D5:H5"/>
    <mergeCell ref="I5:M5"/>
    <mergeCell ref="D8:H8"/>
    <mergeCell ref="I8:M8"/>
  </mergeCells>
  <hyperlinks>
    <hyperlink ref="A1" location="Índice!A1" display="Índice"/>
  </hyperlinks>
  <printOptions horizontalCentered="1"/>
  <pageMargins left="0.11811023622047245" right="0.11811023622047245" top="0.59055118110236227" bottom="0.15748031496062992" header="0.31496062992125984" footer="0.31496062992125984"/>
  <pageSetup paperSize="9" scale="9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showGridLines="0" zoomScaleNormal="100" workbookViewId="0">
      <selection activeCell="H30" sqref="H30"/>
    </sheetView>
  </sheetViews>
  <sheetFormatPr defaultRowHeight="15"/>
  <cols>
    <col min="2" max="2" width="64.7109375" customWidth="1"/>
    <col min="3" max="3" width="15.28515625" style="499" customWidth="1"/>
    <col min="4" max="4" width="64.7109375" customWidth="1"/>
  </cols>
  <sheetData>
    <row r="1" spans="1:14" ht="16.5">
      <c r="A1" s="463" t="s">
        <v>2</v>
      </c>
      <c r="C1"/>
    </row>
    <row r="2" spans="1:14" ht="16.5">
      <c r="A2" s="503"/>
      <c r="B2" s="615" t="s">
        <v>770</v>
      </c>
      <c r="C2" s="615"/>
      <c r="D2" s="615"/>
      <c r="E2" s="461"/>
      <c r="F2" s="461"/>
      <c r="G2" s="461"/>
      <c r="H2" s="461"/>
      <c r="I2" s="461"/>
      <c r="J2" s="461"/>
      <c r="K2" s="461"/>
      <c r="L2" s="461"/>
      <c r="M2" s="461"/>
      <c r="N2" s="461"/>
    </row>
    <row r="3" spans="1:14">
      <c r="B3" s="615" t="s">
        <v>771</v>
      </c>
      <c r="C3" s="615"/>
      <c r="D3" s="615"/>
      <c r="E3" s="461"/>
      <c r="F3" s="461"/>
      <c r="G3" s="461"/>
      <c r="H3" s="461"/>
      <c r="I3" s="461"/>
      <c r="J3" s="461"/>
      <c r="K3" s="461"/>
      <c r="L3" s="461"/>
      <c r="M3" s="461"/>
      <c r="N3" s="461"/>
    </row>
    <row r="4" spans="1:14">
      <c r="B4" s="87" t="s">
        <v>151</v>
      </c>
      <c r="C4"/>
    </row>
    <row r="5" spans="1:14">
      <c r="B5" s="561" t="s">
        <v>632</v>
      </c>
      <c r="C5" s="562" t="s">
        <v>7</v>
      </c>
      <c r="D5" s="561" t="s">
        <v>633</v>
      </c>
    </row>
    <row r="6" spans="1:14">
      <c r="B6" s="563" t="s">
        <v>634</v>
      </c>
      <c r="C6" s="564">
        <v>378</v>
      </c>
      <c r="D6" s="563" t="s">
        <v>9</v>
      </c>
      <c r="E6" s="500"/>
      <c r="F6" s="3"/>
    </row>
    <row r="7" spans="1:14">
      <c r="B7" s="565" t="s">
        <v>616</v>
      </c>
      <c r="C7" s="566">
        <v>715</v>
      </c>
      <c r="D7" s="565" t="s">
        <v>15</v>
      </c>
      <c r="E7" s="500"/>
    </row>
    <row r="8" spans="1:14">
      <c r="B8" s="567" t="s">
        <v>635</v>
      </c>
      <c r="C8" s="568">
        <v>-175</v>
      </c>
      <c r="D8" s="567" t="s">
        <v>636</v>
      </c>
      <c r="E8" s="500"/>
    </row>
    <row r="9" spans="1:14">
      <c r="B9" s="569" t="s">
        <v>637</v>
      </c>
      <c r="C9" s="570">
        <v>755</v>
      </c>
      <c r="D9" s="569" t="s">
        <v>638</v>
      </c>
      <c r="E9" s="500"/>
    </row>
    <row r="10" spans="1:14">
      <c r="B10" s="567" t="s">
        <v>639</v>
      </c>
      <c r="C10" s="568">
        <v>50</v>
      </c>
      <c r="D10" s="567" t="s">
        <v>640</v>
      </c>
      <c r="E10" s="500"/>
    </row>
    <row r="11" spans="1:14">
      <c r="B11" s="567" t="s">
        <v>641</v>
      </c>
      <c r="C11" s="571">
        <v>35</v>
      </c>
      <c r="D11" s="567" t="s">
        <v>642</v>
      </c>
      <c r="E11" s="500"/>
    </row>
    <row r="12" spans="1:14">
      <c r="B12" s="569" t="s">
        <v>643</v>
      </c>
      <c r="C12" s="570">
        <v>50</v>
      </c>
      <c r="D12" s="569" t="s">
        <v>644</v>
      </c>
      <c r="E12" s="500"/>
    </row>
    <row r="13" spans="1:14" ht="3.75" customHeight="1">
      <c r="B13" s="569"/>
      <c r="C13" s="570">
        <v>0</v>
      </c>
      <c r="D13" s="569"/>
      <c r="E13" s="500"/>
    </row>
    <row r="14" spans="1:14">
      <c r="B14" s="572" t="s">
        <v>609</v>
      </c>
      <c r="C14" s="566">
        <v>-835</v>
      </c>
      <c r="D14" s="572" t="s">
        <v>17</v>
      </c>
      <c r="E14" s="500"/>
    </row>
    <row r="15" spans="1:14">
      <c r="B15" s="567" t="s">
        <v>645</v>
      </c>
      <c r="C15" s="568">
        <v>-430</v>
      </c>
      <c r="D15" s="567" t="s">
        <v>646</v>
      </c>
      <c r="E15" s="500"/>
    </row>
    <row r="16" spans="1:14">
      <c r="B16" s="573" t="s">
        <v>647</v>
      </c>
      <c r="C16" s="568"/>
      <c r="D16" s="573" t="s">
        <v>648</v>
      </c>
      <c r="E16" s="500"/>
    </row>
    <row r="17" spans="2:8">
      <c r="B17" s="569" t="s">
        <v>649</v>
      </c>
      <c r="C17" s="570">
        <v>-200</v>
      </c>
      <c r="D17" s="569" t="s">
        <v>650</v>
      </c>
      <c r="E17" s="500"/>
    </row>
    <row r="18" spans="2:8">
      <c r="B18" s="569" t="s">
        <v>651</v>
      </c>
      <c r="C18" s="570">
        <v>-227</v>
      </c>
      <c r="D18" s="569" t="s">
        <v>652</v>
      </c>
      <c r="E18" s="500"/>
    </row>
    <row r="19" spans="2:8">
      <c r="B19" s="569" t="s">
        <v>653</v>
      </c>
      <c r="C19" s="574">
        <v>-250</v>
      </c>
      <c r="D19" s="569" t="s">
        <v>654</v>
      </c>
      <c r="E19" s="500"/>
    </row>
    <row r="20" spans="2:8">
      <c r="B20" s="569" t="s">
        <v>655</v>
      </c>
      <c r="C20" s="574">
        <v>80</v>
      </c>
      <c r="D20" s="569" t="s">
        <v>656</v>
      </c>
      <c r="E20" s="500"/>
    </row>
    <row r="21" spans="2:8">
      <c r="B21" s="567" t="s">
        <v>657</v>
      </c>
      <c r="C21" s="570">
        <v>67</v>
      </c>
      <c r="D21" s="575" t="s">
        <v>658</v>
      </c>
      <c r="E21" s="500"/>
    </row>
    <row r="22" spans="2:8">
      <c r="B22" s="569" t="s">
        <v>659</v>
      </c>
      <c r="C22" s="574">
        <v>125</v>
      </c>
      <c r="D22" s="569" t="s">
        <v>660</v>
      </c>
      <c r="E22" s="500"/>
      <c r="H22" s="501"/>
    </row>
    <row r="23" spans="2:8" ht="6" customHeight="1">
      <c r="B23" s="569"/>
      <c r="C23" s="574"/>
      <c r="D23" s="569"/>
      <c r="E23" s="500"/>
      <c r="H23" s="501"/>
    </row>
    <row r="24" spans="2:8">
      <c r="B24" s="576" t="s">
        <v>661</v>
      </c>
      <c r="C24" s="577">
        <v>281</v>
      </c>
      <c r="D24" s="576" t="s">
        <v>662</v>
      </c>
      <c r="E24" s="500"/>
    </row>
    <row r="25" spans="2:8">
      <c r="B25" s="567" t="s">
        <v>663</v>
      </c>
      <c r="C25" s="568">
        <v>60</v>
      </c>
      <c r="D25" s="567" t="s">
        <v>664</v>
      </c>
      <c r="E25" s="500"/>
    </row>
    <row r="26" spans="2:8">
      <c r="B26" s="567" t="s">
        <v>657</v>
      </c>
      <c r="C26" s="568">
        <v>171</v>
      </c>
      <c r="D26" s="567" t="s">
        <v>658</v>
      </c>
      <c r="E26" s="500"/>
    </row>
    <row r="27" spans="2:8">
      <c r="B27" s="567" t="s">
        <v>665</v>
      </c>
      <c r="C27" s="568">
        <v>50</v>
      </c>
      <c r="D27" s="567" t="s">
        <v>666</v>
      </c>
      <c r="E27" s="500"/>
    </row>
    <row r="28" spans="2:8" ht="6.75" customHeight="1">
      <c r="B28" s="567"/>
      <c r="C28" s="568"/>
      <c r="D28" s="567"/>
      <c r="E28" s="500"/>
    </row>
    <row r="29" spans="2:8">
      <c r="B29" s="576" t="s">
        <v>667</v>
      </c>
      <c r="C29" s="577">
        <v>252</v>
      </c>
      <c r="D29" s="576" t="s">
        <v>426</v>
      </c>
      <c r="E29" s="500"/>
    </row>
    <row r="30" spans="2:8">
      <c r="B30" s="569" t="s">
        <v>668</v>
      </c>
      <c r="C30" s="570">
        <v>252</v>
      </c>
      <c r="D30" s="569" t="s">
        <v>669</v>
      </c>
      <c r="E30" s="500"/>
    </row>
    <row r="31" spans="2:8" ht="5.25" customHeight="1">
      <c r="B31" s="567"/>
      <c r="C31" s="568"/>
      <c r="D31" s="567"/>
      <c r="E31" s="500"/>
    </row>
    <row r="32" spans="2:8">
      <c r="B32" s="576" t="s">
        <v>670</v>
      </c>
      <c r="C32" s="577">
        <v>-35</v>
      </c>
      <c r="D32" s="576" t="s">
        <v>428</v>
      </c>
      <c r="E32" s="500"/>
    </row>
    <row r="33" spans="2:5">
      <c r="B33" s="567" t="s">
        <v>671</v>
      </c>
      <c r="C33" s="568">
        <v>-35</v>
      </c>
      <c r="D33" s="567" t="s">
        <v>672</v>
      </c>
      <c r="E33" s="500"/>
    </row>
    <row r="34" spans="2:5" ht="6" customHeight="1">
      <c r="B34" s="567"/>
      <c r="C34" s="568"/>
      <c r="D34" s="567"/>
      <c r="E34" s="500"/>
    </row>
    <row r="35" spans="2:5">
      <c r="B35" s="578" t="s">
        <v>673</v>
      </c>
      <c r="C35" s="579">
        <v>252</v>
      </c>
      <c r="D35" s="578" t="s">
        <v>27</v>
      </c>
      <c r="E35" s="500"/>
    </row>
    <row r="36" spans="2:5">
      <c r="B36" s="580" t="s">
        <v>674</v>
      </c>
      <c r="C36" s="581">
        <v>-569</v>
      </c>
      <c r="D36" s="580" t="s">
        <v>33</v>
      </c>
      <c r="E36" s="500"/>
    </row>
    <row r="37" spans="2:5">
      <c r="B37" s="567" t="s">
        <v>675</v>
      </c>
      <c r="C37" s="568">
        <v>-316</v>
      </c>
      <c r="D37" s="567" t="s">
        <v>676</v>
      </c>
      <c r="E37" s="500"/>
    </row>
    <row r="38" spans="2:5">
      <c r="B38" s="567" t="s">
        <v>677</v>
      </c>
      <c r="C38" s="568">
        <v>-183</v>
      </c>
      <c r="D38" s="567" t="s">
        <v>678</v>
      </c>
      <c r="E38" s="500"/>
    </row>
    <row r="39" spans="2:5">
      <c r="B39" s="567" t="s">
        <v>679</v>
      </c>
      <c r="C39" s="568">
        <v>-70</v>
      </c>
      <c r="D39" s="567" t="s">
        <v>680</v>
      </c>
      <c r="E39" s="500"/>
    </row>
    <row r="40" spans="2:5" ht="4.5" customHeight="1">
      <c r="B40" s="567"/>
      <c r="C40" s="568"/>
      <c r="D40" s="567"/>
      <c r="E40" s="500"/>
    </row>
    <row r="41" spans="2:5">
      <c r="B41" s="576" t="s">
        <v>34</v>
      </c>
      <c r="C41" s="577">
        <v>473</v>
      </c>
      <c r="D41" s="576" t="s">
        <v>35</v>
      </c>
      <c r="E41" s="500"/>
    </row>
    <row r="42" spans="2:5">
      <c r="B42" s="567" t="s">
        <v>681</v>
      </c>
      <c r="C42" s="568">
        <v>553</v>
      </c>
      <c r="D42" s="567" t="s">
        <v>682</v>
      </c>
      <c r="E42" s="500"/>
    </row>
    <row r="43" spans="2:5">
      <c r="B43" s="567" t="s">
        <v>683</v>
      </c>
      <c r="C43" s="568">
        <v>-100</v>
      </c>
      <c r="D43" s="567" t="s">
        <v>684</v>
      </c>
      <c r="E43" s="500"/>
    </row>
    <row r="44" spans="2:5">
      <c r="B44" s="567" t="s">
        <v>685</v>
      </c>
      <c r="C44" s="568">
        <v>20</v>
      </c>
      <c r="D44" s="567" t="s">
        <v>686</v>
      </c>
      <c r="E44" s="500"/>
    </row>
    <row r="45" spans="2:5" ht="9" customHeight="1">
      <c r="B45" s="567"/>
      <c r="C45" s="568"/>
      <c r="D45" s="567"/>
      <c r="E45" s="500"/>
    </row>
    <row r="46" spans="2:5">
      <c r="B46" s="576" t="s">
        <v>437</v>
      </c>
      <c r="C46" s="577">
        <v>181</v>
      </c>
      <c r="D46" s="576" t="s">
        <v>37</v>
      </c>
      <c r="E46" s="500"/>
    </row>
    <row r="47" spans="2:5">
      <c r="B47" s="567" t="s">
        <v>687</v>
      </c>
      <c r="C47" s="568">
        <v>161</v>
      </c>
      <c r="D47" s="567" t="s">
        <v>687</v>
      </c>
      <c r="E47" s="500"/>
    </row>
    <row r="48" spans="2:5">
      <c r="B48" s="567" t="s">
        <v>688</v>
      </c>
      <c r="C48" s="568">
        <v>63</v>
      </c>
      <c r="D48" s="567" t="s">
        <v>689</v>
      </c>
      <c r="E48" s="500"/>
    </row>
    <row r="49" spans="2:5">
      <c r="B49" s="567" t="s">
        <v>690</v>
      </c>
      <c r="C49" s="568">
        <v>-60</v>
      </c>
      <c r="D49" s="567" t="s">
        <v>691</v>
      </c>
      <c r="E49" s="500"/>
    </row>
    <row r="50" spans="2:5">
      <c r="B50" s="567" t="s">
        <v>692</v>
      </c>
      <c r="C50" s="568">
        <v>17</v>
      </c>
      <c r="D50" s="567" t="s">
        <v>693</v>
      </c>
      <c r="E50" s="500"/>
    </row>
    <row r="51" spans="2:5" ht="5.25" customHeight="1">
      <c r="B51" s="567"/>
      <c r="C51" s="568"/>
      <c r="D51" s="567"/>
      <c r="E51" s="500"/>
    </row>
    <row r="52" spans="2:5">
      <c r="B52" s="576" t="s">
        <v>47</v>
      </c>
      <c r="C52" s="577">
        <v>-50</v>
      </c>
      <c r="D52" s="576" t="s">
        <v>48</v>
      </c>
      <c r="E52" s="500"/>
    </row>
    <row r="53" spans="2:5">
      <c r="B53" s="567" t="s">
        <v>694</v>
      </c>
      <c r="C53" s="568">
        <v>-50</v>
      </c>
      <c r="D53" s="567" t="s">
        <v>695</v>
      </c>
      <c r="E53" s="500"/>
    </row>
    <row r="54" spans="2:5" ht="6.75" customHeight="1">
      <c r="B54" s="567"/>
      <c r="C54" s="568"/>
      <c r="D54" s="567"/>
      <c r="E54" s="500"/>
    </row>
    <row r="55" spans="2:5">
      <c r="B55" s="576" t="s">
        <v>696</v>
      </c>
      <c r="C55" s="577">
        <v>-98</v>
      </c>
      <c r="D55" s="576" t="s">
        <v>44</v>
      </c>
      <c r="E55" s="500"/>
    </row>
    <row r="56" spans="2:5">
      <c r="B56" s="567" t="s">
        <v>697</v>
      </c>
      <c r="C56" s="568">
        <v>-98</v>
      </c>
      <c r="D56" s="567" t="s">
        <v>698</v>
      </c>
      <c r="E56" s="500"/>
    </row>
    <row r="57" spans="2:5" ht="3.75" customHeight="1">
      <c r="B57" s="567"/>
      <c r="C57" s="568">
        <v>0</v>
      </c>
      <c r="D57" s="567"/>
      <c r="E57" s="500"/>
    </row>
    <row r="58" spans="2:5">
      <c r="B58" s="576" t="s">
        <v>155</v>
      </c>
      <c r="C58" s="577">
        <v>315</v>
      </c>
      <c r="D58" s="576" t="s">
        <v>156</v>
      </c>
      <c r="E58" s="500"/>
    </row>
    <row r="59" spans="2:5">
      <c r="B59" s="567" t="s">
        <v>668</v>
      </c>
      <c r="C59" s="568">
        <v>315</v>
      </c>
      <c r="D59" s="567" t="s">
        <v>669</v>
      </c>
      <c r="E59" s="500"/>
    </row>
    <row r="60" spans="2:5" ht="1.5" customHeight="1">
      <c r="B60" s="582"/>
      <c r="C60" s="583">
        <v>0</v>
      </c>
      <c r="D60" s="582"/>
      <c r="E60" s="500"/>
    </row>
    <row r="61" spans="2:5" ht="28.5" customHeight="1">
      <c r="B61" s="762" t="s">
        <v>699</v>
      </c>
      <c r="C61" s="762"/>
      <c r="D61" s="762"/>
      <c r="E61" s="500"/>
    </row>
    <row r="62" spans="2:5" ht="26.25" customHeight="1">
      <c r="B62" s="763" t="s">
        <v>700</v>
      </c>
      <c r="C62" s="763"/>
      <c r="D62" s="763"/>
    </row>
    <row r="64" spans="2:5">
      <c r="C64" s="502"/>
    </row>
  </sheetData>
  <mergeCells count="4">
    <mergeCell ref="B2:D2"/>
    <mergeCell ref="B3:D3"/>
    <mergeCell ref="B61:D61"/>
    <mergeCell ref="B62:D62"/>
  </mergeCells>
  <hyperlinks>
    <hyperlink ref="A1" location="Índice!A1" display="Índice"/>
  </hyperlinks>
  <pageMargins left="0.7" right="0.7" top="0.75" bottom="0.75" header="0.3" footer="0.3"/>
  <pageSetup paperSize="9" scale="88"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0"/>
  <sheetViews>
    <sheetView showGridLines="0" zoomScaleNormal="100" workbookViewId="0">
      <selection activeCell="H30" sqref="H30"/>
    </sheetView>
  </sheetViews>
  <sheetFormatPr defaultRowHeight="15"/>
  <cols>
    <col min="1" max="1" width="9.140625" style="193"/>
    <col min="2" max="2" width="18.42578125" style="193" customWidth="1"/>
    <col min="3" max="5" width="16" style="193" customWidth="1"/>
    <col min="6" max="6" width="18.42578125" style="193" customWidth="1"/>
    <col min="7" max="22" width="9.140625" style="193" customWidth="1"/>
    <col min="23" max="23" width="9.140625" style="219" customWidth="1"/>
    <col min="24" max="16384" width="9.140625" style="193"/>
  </cols>
  <sheetData>
    <row r="1" spans="1:23" s="213" customFormat="1" ht="15.75">
      <c r="A1" s="182" t="s">
        <v>2</v>
      </c>
      <c r="W1" s="214"/>
    </row>
    <row r="2" spans="1:23" s="215" customFormat="1">
      <c r="B2" s="216"/>
      <c r="W2" s="217"/>
    </row>
    <row r="3" spans="1:23" s="215" customFormat="1" ht="15" customHeight="1">
      <c r="B3" s="609" t="s">
        <v>760</v>
      </c>
      <c r="C3" s="609"/>
      <c r="D3" s="609"/>
      <c r="E3" s="609"/>
      <c r="F3" s="609"/>
      <c r="G3" s="218"/>
      <c r="H3" s="218"/>
      <c r="I3" s="218"/>
      <c r="J3" s="218"/>
      <c r="K3" s="218"/>
      <c r="W3" s="217"/>
    </row>
    <row r="4" spans="1:23" s="215" customFormat="1" ht="15" customHeight="1">
      <c r="B4" s="609" t="s">
        <v>761</v>
      </c>
      <c r="C4" s="609"/>
      <c r="D4" s="609"/>
      <c r="E4" s="609"/>
      <c r="F4" s="609"/>
      <c r="G4" s="218"/>
      <c r="H4" s="218"/>
      <c r="I4" s="218"/>
      <c r="J4" s="218"/>
      <c r="K4" s="218"/>
      <c r="W4" s="217"/>
    </row>
    <row r="5" spans="1:23" ht="16.5">
      <c r="B5" s="195" t="s">
        <v>151</v>
      </c>
      <c r="C5" s="196"/>
      <c r="D5" s="196"/>
      <c r="E5" s="194"/>
      <c r="F5" s="194"/>
    </row>
    <row r="6" spans="1:23">
      <c r="B6" s="220"/>
      <c r="C6" s="764" t="s">
        <v>282</v>
      </c>
      <c r="D6" s="764"/>
      <c r="E6" s="764"/>
      <c r="F6" s="198"/>
    </row>
    <row r="7" spans="1:23" ht="25.5">
      <c r="B7" s="221"/>
      <c r="C7" s="222">
        <v>2015</v>
      </c>
      <c r="D7" s="222">
        <v>2015</v>
      </c>
      <c r="E7" s="223" t="s">
        <v>293</v>
      </c>
      <c r="F7" s="204"/>
    </row>
    <row r="8" spans="1:23">
      <c r="B8" s="205" t="s">
        <v>285</v>
      </c>
      <c r="C8" s="224">
        <v>-7389</v>
      </c>
      <c r="D8" s="225">
        <v>-6571</v>
      </c>
      <c r="E8" s="226">
        <v>818</v>
      </c>
      <c r="F8" s="227" t="s">
        <v>286</v>
      </c>
    </row>
    <row r="9" spans="1:23">
      <c r="B9" s="205" t="s">
        <v>294</v>
      </c>
      <c r="C9" s="224">
        <v>58</v>
      </c>
      <c r="D9" s="225">
        <v>34</v>
      </c>
      <c r="E9" s="226">
        <v>-24</v>
      </c>
      <c r="F9" s="227" t="s">
        <v>295</v>
      </c>
    </row>
    <row r="10" spans="1:23">
      <c r="B10" s="205" t="s">
        <v>296</v>
      </c>
      <c r="C10" s="224">
        <v>602</v>
      </c>
      <c r="D10" s="225">
        <v>800</v>
      </c>
      <c r="E10" s="226">
        <v>198</v>
      </c>
      <c r="F10" s="227" t="s">
        <v>288</v>
      </c>
    </row>
    <row r="11" spans="1:23">
      <c r="B11" s="205" t="s">
        <v>287</v>
      </c>
      <c r="C11" s="224">
        <v>660</v>
      </c>
      <c r="D11" s="225">
        <v>834</v>
      </c>
      <c r="E11" s="226">
        <v>174</v>
      </c>
      <c r="F11" s="227" t="s">
        <v>297</v>
      </c>
    </row>
    <row r="12" spans="1:23">
      <c r="B12" s="228" t="s">
        <v>289</v>
      </c>
      <c r="C12" s="229">
        <v>1062</v>
      </c>
      <c r="D12" s="230">
        <v>1203</v>
      </c>
      <c r="E12" s="231">
        <v>141</v>
      </c>
      <c r="F12" s="232" t="s">
        <v>290</v>
      </c>
      <c r="G12" s="233"/>
    </row>
    <row r="13" spans="1:23">
      <c r="B13" s="234" t="s">
        <v>283</v>
      </c>
      <c r="C13" s="235">
        <v>-5668</v>
      </c>
      <c r="D13" s="236">
        <v>-4535</v>
      </c>
      <c r="E13" s="237">
        <v>1133</v>
      </c>
      <c r="F13" s="238" t="s">
        <v>284</v>
      </c>
      <c r="G13" s="233"/>
    </row>
    <row r="14" spans="1:23" ht="50.1" customHeight="1">
      <c r="B14" s="673" t="s">
        <v>298</v>
      </c>
      <c r="C14" s="673"/>
      <c r="D14" s="673"/>
      <c r="E14" s="673"/>
      <c r="F14" s="673"/>
    </row>
    <row r="15" spans="1:23" ht="50.1" customHeight="1">
      <c r="B15" s="668" t="s">
        <v>299</v>
      </c>
      <c r="C15" s="668"/>
      <c r="D15" s="668"/>
      <c r="E15" s="668"/>
      <c r="F15" s="668"/>
    </row>
    <row r="19" spans="3:5">
      <c r="C19" s="212"/>
      <c r="D19" s="212"/>
      <c r="E19" s="212"/>
    </row>
    <row r="20" spans="3:5">
      <c r="C20" s="212"/>
      <c r="D20" s="212"/>
      <c r="E20" s="212"/>
    </row>
  </sheetData>
  <mergeCells count="5">
    <mergeCell ref="B3:F3"/>
    <mergeCell ref="B4:F4"/>
    <mergeCell ref="C6:E6"/>
    <mergeCell ref="B14:F14"/>
    <mergeCell ref="B15:F15"/>
  </mergeCells>
  <hyperlinks>
    <hyperlink ref="A1" location="Índice!A1" display="Índice"/>
  </hyperlinks>
  <pageMargins left="0.70866141732283472" right="0.70866141732283472" top="0.74803149606299213" bottom="0.74803149606299213" header="0.31496062992125984" footer="0.31496062992125984"/>
  <pageSetup paperSize="9" scale="9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showGridLines="0" topLeftCell="A4" workbookViewId="0">
      <selection activeCell="H15" sqref="H15"/>
    </sheetView>
  </sheetViews>
  <sheetFormatPr defaultRowHeight="15"/>
  <cols>
    <col min="2" max="2" width="47.28515625" bestFit="1" customWidth="1"/>
    <col min="3" max="6" width="9.7109375" customWidth="1"/>
    <col min="7" max="7" width="47.28515625" bestFit="1" customWidth="1"/>
  </cols>
  <sheetData>
    <row r="1" spans="1:23" ht="15.75">
      <c r="A1" s="182" t="s">
        <v>2</v>
      </c>
    </row>
    <row r="2" spans="1:23" s="215" customFormat="1" ht="15" customHeight="1">
      <c r="B2" s="609" t="s">
        <v>788</v>
      </c>
      <c r="C2" s="609"/>
      <c r="D2" s="609"/>
      <c r="E2" s="609"/>
      <c r="F2" s="609"/>
      <c r="G2" s="609"/>
      <c r="H2" s="218"/>
      <c r="I2" s="218"/>
      <c r="J2" s="218"/>
      <c r="K2" s="218"/>
      <c r="W2" s="217"/>
    </row>
    <row r="3" spans="1:23" s="215" customFormat="1" ht="15" customHeight="1">
      <c r="B3" s="766" t="s">
        <v>782</v>
      </c>
      <c r="C3" s="766"/>
      <c r="D3" s="766"/>
      <c r="E3" s="766"/>
      <c r="F3" s="766"/>
      <c r="G3" s="766"/>
      <c r="H3" s="218"/>
      <c r="I3" s="218"/>
      <c r="J3" s="218"/>
      <c r="K3" s="218"/>
      <c r="W3" s="217"/>
    </row>
    <row r="4" spans="1:23" s="193" customFormat="1" ht="16.5">
      <c r="B4" s="195" t="s">
        <v>151</v>
      </c>
      <c r="C4" s="196"/>
      <c r="D4" s="196"/>
      <c r="E4" s="194"/>
      <c r="F4" s="194"/>
      <c r="W4" s="219"/>
    </row>
    <row r="5" spans="1:23">
      <c r="B5" s="512"/>
      <c r="C5" s="765" t="s">
        <v>707</v>
      </c>
      <c r="D5" s="765"/>
      <c r="E5" s="765"/>
      <c r="F5" s="765"/>
      <c r="G5" s="512"/>
    </row>
    <row r="6" spans="1:23">
      <c r="B6" s="513"/>
      <c r="C6" s="514">
        <v>2015</v>
      </c>
      <c r="D6" s="514">
        <v>2016</v>
      </c>
      <c r="E6" s="515" t="s">
        <v>7</v>
      </c>
      <c r="F6" s="516" t="s">
        <v>57</v>
      </c>
      <c r="G6" s="513"/>
    </row>
    <row r="7" spans="1:23">
      <c r="B7" s="512"/>
      <c r="C7" s="765" t="s">
        <v>708</v>
      </c>
      <c r="D7" s="765"/>
      <c r="E7" s="765"/>
      <c r="F7" s="765"/>
      <c r="G7" s="512"/>
    </row>
    <row r="8" spans="1:23">
      <c r="B8" s="517"/>
      <c r="C8" s="518">
        <v>2015</v>
      </c>
      <c r="D8" s="518">
        <v>2016</v>
      </c>
      <c r="E8" s="519" t="s">
        <v>7</v>
      </c>
      <c r="F8" s="520" t="s">
        <v>57</v>
      </c>
      <c r="G8" s="517"/>
    </row>
    <row r="9" spans="1:23">
      <c r="B9" s="521" t="s">
        <v>709</v>
      </c>
      <c r="C9" s="522">
        <v>24065</v>
      </c>
      <c r="D9" s="522">
        <v>24936</v>
      </c>
      <c r="E9" s="522">
        <v>871</v>
      </c>
      <c r="F9" s="523">
        <v>3.5999999999999997E-2</v>
      </c>
      <c r="G9" s="521" t="s">
        <v>710</v>
      </c>
    </row>
    <row r="10" spans="1:23">
      <c r="B10" s="524" t="s">
        <v>711</v>
      </c>
      <c r="C10" s="525">
        <v>24064</v>
      </c>
      <c r="D10" s="525">
        <v>24933</v>
      </c>
      <c r="E10" s="525">
        <v>870</v>
      </c>
      <c r="F10" s="526">
        <v>3.5999999999999997E-2</v>
      </c>
      <c r="G10" s="524" t="s">
        <v>712</v>
      </c>
    </row>
    <row r="11" spans="1:23">
      <c r="B11" s="527" t="s">
        <v>14</v>
      </c>
      <c r="C11" s="528">
        <v>1187</v>
      </c>
      <c r="D11" s="528">
        <v>966</v>
      </c>
      <c r="E11" s="528">
        <v>-221</v>
      </c>
      <c r="F11" s="529">
        <v>-0.186</v>
      </c>
      <c r="G11" s="527" t="s">
        <v>15</v>
      </c>
    </row>
    <row r="12" spans="1:23">
      <c r="B12" s="527" t="s">
        <v>189</v>
      </c>
      <c r="C12" s="528">
        <v>14098</v>
      </c>
      <c r="D12" s="528">
        <v>14980</v>
      </c>
      <c r="E12" s="528">
        <v>882</v>
      </c>
      <c r="F12" s="529">
        <v>6.3E-2</v>
      </c>
      <c r="G12" s="527" t="s">
        <v>19</v>
      </c>
    </row>
    <row r="13" spans="1:23">
      <c r="B13" s="527" t="s">
        <v>152</v>
      </c>
      <c r="C13" s="528">
        <v>8778</v>
      </c>
      <c r="D13" s="528">
        <v>8986</v>
      </c>
      <c r="E13" s="528">
        <v>209</v>
      </c>
      <c r="F13" s="529">
        <v>2.4E-2</v>
      </c>
      <c r="G13" s="527" t="s">
        <v>750</v>
      </c>
    </row>
    <row r="14" spans="1:23">
      <c r="B14" s="531" t="s">
        <v>713</v>
      </c>
      <c r="C14" s="528"/>
      <c r="D14" s="528"/>
      <c r="E14" s="528"/>
      <c r="F14" s="529"/>
      <c r="G14" s="531" t="s">
        <v>749</v>
      </c>
    </row>
    <row r="15" spans="1:23">
      <c r="B15" s="532" t="s">
        <v>714</v>
      </c>
      <c r="C15" s="528">
        <v>6219</v>
      </c>
      <c r="D15" s="528">
        <v>6582</v>
      </c>
      <c r="E15" s="528">
        <v>362</v>
      </c>
      <c r="F15" s="529">
        <v>5.8000000000000003E-2</v>
      </c>
      <c r="G15" s="532" t="s">
        <v>796</v>
      </c>
    </row>
    <row r="16" spans="1:23">
      <c r="B16" s="532" t="s">
        <v>715</v>
      </c>
      <c r="C16" s="528">
        <v>894</v>
      </c>
      <c r="D16" s="528">
        <v>653</v>
      </c>
      <c r="E16" s="528">
        <v>-241</v>
      </c>
      <c r="F16" s="529">
        <v>-0.27</v>
      </c>
      <c r="G16" s="532" t="s">
        <v>797</v>
      </c>
    </row>
    <row r="17" spans="2:7">
      <c r="B17" s="524" t="s">
        <v>716</v>
      </c>
      <c r="C17" s="525">
        <v>2</v>
      </c>
      <c r="D17" s="525">
        <v>3</v>
      </c>
      <c r="E17" s="525">
        <v>1</v>
      </c>
      <c r="F17" s="526">
        <v>0.69399999999999995</v>
      </c>
      <c r="G17" s="524" t="s">
        <v>752</v>
      </c>
    </row>
    <row r="18" spans="2:7" ht="7.5" customHeight="1">
      <c r="B18" s="533"/>
      <c r="C18" s="530"/>
      <c r="D18" s="530"/>
      <c r="E18" s="530"/>
      <c r="F18" s="529"/>
      <c r="G18" s="533"/>
    </row>
    <row r="19" spans="2:7">
      <c r="B19" s="534" t="s">
        <v>181</v>
      </c>
      <c r="C19" s="535">
        <v>23003</v>
      </c>
      <c r="D19" s="535">
        <v>23733</v>
      </c>
      <c r="E19" s="535">
        <v>730</v>
      </c>
      <c r="F19" s="536">
        <v>3.2000000000000001E-2</v>
      </c>
      <c r="G19" s="534" t="s">
        <v>717</v>
      </c>
    </row>
    <row r="20" spans="2:7">
      <c r="B20" s="524" t="s">
        <v>718</v>
      </c>
      <c r="C20" s="525">
        <v>22977</v>
      </c>
      <c r="D20" s="525">
        <v>23696</v>
      </c>
      <c r="E20" s="525">
        <v>720</v>
      </c>
      <c r="F20" s="526">
        <v>3.1E-2</v>
      </c>
      <c r="G20" s="524" t="s">
        <v>719</v>
      </c>
    </row>
    <row r="21" spans="2:7">
      <c r="B21" s="537" t="s">
        <v>720</v>
      </c>
      <c r="C21" s="528">
        <v>244</v>
      </c>
      <c r="D21" s="528">
        <v>258</v>
      </c>
      <c r="E21" s="528">
        <v>14</v>
      </c>
      <c r="F21" s="529">
        <v>5.7000000000000002E-2</v>
      </c>
      <c r="G21" s="537" t="s">
        <v>35</v>
      </c>
    </row>
    <row r="22" spans="2:7">
      <c r="B22" s="537" t="s">
        <v>674</v>
      </c>
      <c r="C22" s="528">
        <v>199</v>
      </c>
      <c r="D22" s="528">
        <v>180</v>
      </c>
      <c r="E22" s="528">
        <v>-19</v>
      </c>
      <c r="F22" s="529">
        <v>-9.5000000000000001E-2</v>
      </c>
      <c r="G22" s="537" t="s">
        <v>721</v>
      </c>
    </row>
    <row r="23" spans="2:7">
      <c r="B23" s="538" t="s">
        <v>437</v>
      </c>
      <c r="C23" s="528">
        <v>19855</v>
      </c>
      <c r="D23" s="528">
        <v>20341</v>
      </c>
      <c r="E23" s="528">
        <v>486</v>
      </c>
      <c r="F23" s="529">
        <v>2.4E-2</v>
      </c>
      <c r="G23" s="538" t="s">
        <v>722</v>
      </c>
    </row>
    <row r="24" spans="2:7">
      <c r="B24" s="539" t="s">
        <v>723</v>
      </c>
      <c r="C24" s="528">
        <v>19762</v>
      </c>
      <c r="D24" s="528">
        <v>20246</v>
      </c>
      <c r="E24" s="528">
        <v>483</v>
      </c>
      <c r="F24" s="529">
        <v>2.4E-2</v>
      </c>
      <c r="G24" s="539" t="s">
        <v>724</v>
      </c>
    </row>
    <row r="25" spans="2:7">
      <c r="B25" s="532" t="s">
        <v>725</v>
      </c>
      <c r="C25" s="528">
        <v>15753</v>
      </c>
      <c r="D25" s="528">
        <v>16232</v>
      </c>
      <c r="E25" s="528">
        <v>478</v>
      </c>
      <c r="F25" s="529">
        <v>0.03</v>
      </c>
      <c r="G25" s="532" t="s">
        <v>726</v>
      </c>
    </row>
    <row r="26" spans="2:7">
      <c r="B26" s="532" t="s">
        <v>727</v>
      </c>
      <c r="C26" s="528">
        <v>1760</v>
      </c>
      <c r="D26" s="528">
        <v>1608</v>
      </c>
      <c r="E26" s="528">
        <v>-152</v>
      </c>
      <c r="F26" s="529">
        <v>-8.5999999999999993E-2</v>
      </c>
      <c r="G26" s="532" t="s">
        <v>728</v>
      </c>
    </row>
    <row r="27" spans="2:7">
      <c r="B27" s="532" t="s">
        <v>729</v>
      </c>
      <c r="C27" s="528">
        <v>453</v>
      </c>
      <c r="D27" s="528">
        <v>398</v>
      </c>
      <c r="E27" s="528">
        <v>-55</v>
      </c>
      <c r="F27" s="529">
        <v>-0.121</v>
      </c>
      <c r="G27" s="532" t="s">
        <v>730</v>
      </c>
    </row>
    <row r="28" spans="2:7">
      <c r="B28" s="532" t="s">
        <v>731</v>
      </c>
      <c r="C28" s="528">
        <v>432</v>
      </c>
      <c r="D28" s="528">
        <v>469</v>
      </c>
      <c r="E28" s="528">
        <v>37</v>
      </c>
      <c r="F28" s="529">
        <v>8.5000000000000006E-2</v>
      </c>
      <c r="G28" s="532" t="s">
        <v>732</v>
      </c>
    </row>
    <row r="29" spans="2:7">
      <c r="B29" s="532" t="s">
        <v>733</v>
      </c>
      <c r="C29" s="528">
        <v>287</v>
      </c>
      <c r="D29" s="528">
        <v>355</v>
      </c>
      <c r="E29" s="528">
        <v>68</v>
      </c>
      <c r="F29" s="529">
        <v>0.23599999999999999</v>
      </c>
      <c r="G29" s="532" t="s">
        <v>734</v>
      </c>
    </row>
    <row r="30" spans="2:7">
      <c r="B30" s="532" t="s">
        <v>735</v>
      </c>
      <c r="C30" s="528">
        <v>191</v>
      </c>
      <c r="D30" s="528">
        <v>204</v>
      </c>
      <c r="E30" s="528">
        <v>13</v>
      </c>
      <c r="F30" s="529">
        <v>6.9000000000000006E-2</v>
      </c>
      <c r="G30" s="532" t="s">
        <v>736</v>
      </c>
    </row>
    <row r="31" spans="2:7">
      <c r="B31" s="532" t="s">
        <v>737</v>
      </c>
      <c r="C31" s="528">
        <v>629</v>
      </c>
      <c r="D31" s="528">
        <v>682</v>
      </c>
      <c r="E31" s="528">
        <v>53</v>
      </c>
      <c r="F31" s="529">
        <v>8.5000000000000006E-2</v>
      </c>
      <c r="G31" s="532" t="s">
        <v>738</v>
      </c>
    </row>
    <row r="32" spans="2:7">
      <c r="B32" s="532" t="s">
        <v>739</v>
      </c>
      <c r="C32" s="528">
        <v>257</v>
      </c>
      <c r="D32" s="528">
        <v>298</v>
      </c>
      <c r="E32" s="528">
        <v>41</v>
      </c>
      <c r="F32" s="529">
        <v>0.16</v>
      </c>
      <c r="G32" s="532" t="s">
        <v>740</v>
      </c>
    </row>
    <row r="33" spans="2:7">
      <c r="B33" s="539" t="s">
        <v>39</v>
      </c>
      <c r="C33" s="528">
        <v>93</v>
      </c>
      <c r="D33" s="528">
        <v>95</v>
      </c>
      <c r="E33" s="528">
        <v>2</v>
      </c>
      <c r="F33" s="529">
        <v>2.5999999999999999E-2</v>
      </c>
      <c r="G33" s="539" t="s">
        <v>741</v>
      </c>
    </row>
    <row r="34" spans="2:7">
      <c r="B34" s="538" t="s">
        <v>742</v>
      </c>
      <c r="C34" s="528">
        <v>2679</v>
      </c>
      <c r="D34" s="528">
        <v>2917</v>
      </c>
      <c r="E34" s="528">
        <v>239</v>
      </c>
      <c r="F34" s="529">
        <v>8.8999999999999996E-2</v>
      </c>
      <c r="G34" s="538" t="s">
        <v>743</v>
      </c>
    </row>
    <row r="35" spans="2:7">
      <c r="B35" s="524" t="s">
        <v>744</v>
      </c>
      <c r="C35" s="525">
        <v>27</v>
      </c>
      <c r="D35" s="525">
        <v>37</v>
      </c>
      <c r="E35" s="525">
        <v>10</v>
      </c>
      <c r="F35" s="526">
        <v>0.38300000000000001</v>
      </c>
      <c r="G35" s="524" t="s">
        <v>745</v>
      </c>
    </row>
    <row r="36" spans="2:7" ht="7.5" customHeight="1">
      <c r="B36" s="540"/>
      <c r="C36" s="540"/>
      <c r="D36" s="540"/>
      <c r="E36" s="540"/>
      <c r="F36" s="540"/>
      <c r="G36" s="540"/>
    </row>
    <row r="37" spans="2:7">
      <c r="B37" s="534" t="s">
        <v>746</v>
      </c>
      <c r="C37" s="535">
        <v>1062</v>
      </c>
      <c r="D37" s="535">
        <v>1203</v>
      </c>
      <c r="E37" s="535">
        <v>141</v>
      </c>
      <c r="F37" s="536">
        <v>0.13300000000000001</v>
      </c>
      <c r="G37" s="534" t="s">
        <v>747</v>
      </c>
    </row>
    <row r="38" spans="2:7" ht="7.5" customHeight="1" thickBot="1">
      <c r="B38" s="541"/>
      <c r="C38" s="542"/>
      <c r="D38" s="542"/>
      <c r="E38" s="542"/>
      <c r="F38" s="543"/>
      <c r="G38" s="541"/>
    </row>
    <row r="39" spans="2:7">
      <c r="B39" s="546" t="s">
        <v>748</v>
      </c>
      <c r="C39" s="544"/>
      <c r="D39" s="545"/>
      <c r="E39" s="545"/>
      <c r="F39" s="540"/>
      <c r="G39" s="540"/>
    </row>
    <row r="40" spans="2:7">
      <c r="B40" s="548" t="s">
        <v>751</v>
      </c>
      <c r="C40" s="3"/>
      <c r="D40" s="3"/>
      <c r="E40" s="3"/>
    </row>
    <row r="41" spans="2:7">
      <c r="B41" s="547"/>
      <c r="C41" s="3"/>
      <c r="D41" s="3"/>
      <c r="E41" s="3"/>
    </row>
    <row r="42" spans="2:7">
      <c r="C42" s="3"/>
      <c r="D42" s="3"/>
      <c r="E42" s="3"/>
    </row>
    <row r="43" spans="2:7">
      <c r="C43" s="3"/>
      <c r="D43" s="3"/>
      <c r="E43" s="3"/>
    </row>
    <row r="44" spans="2:7">
      <c r="C44" s="3"/>
      <c r="D44" s="3"/>
      <c r="E44" s="3"/>
    </row>
    <row r="45" spans="2:7">
      <c r="C45" s="3"/>
      <c r="D45" s="3"/>
      <c r="E45" s="3"/>
    </row>
    <row r="46" spans="2:7">
      <c r="C46" s="3"/>
      <c r="D46" s="3"/>
      <c r="E46" s="3"/>
    </row>
    <row r="47" spans="2:7">
      <c r="C47" s="3"/>
      <c r="D47" s="3"/>
      <c r="E47" s="3"/>
    </row>
    <row r="48" spans="2:7">
      <c r="C48" s="3"/>
      <c r="D48" s="3"/>
      <c r="E48" s="3"/>
    </row>
    <row r="49" spans="3:5">
      <c r="C49" s="3"/>
      <c r="D49" s="3"/>
      <c r="E49" s="3"/>
    </row>
    <row r="50" spans="3:5">
      <c r="C50" s="3"/>
      <c r="D50" s="3"/>
      <c r="E50" s="3"/>
    </row>
    <row r="51" spans="3:5">
      <c r="C51" s="3"/>
      <c r="D51" s="3"/>
      <c r="E51" s="3"/>
    </row>
    <row r="52" spans="3:5">
      <c r="C52" s="3"/>
      <c r="D52" s="3"/>
      <c r="E52" s="3"/>
    </row>
    <row r="53" spans="3:5">
      <c r="C53" s="3"/>
      <c r="D53" s="3"/>
      <c r="E53" s="3"/>
    </row>
    <row r="54" spans="3:5">
      <c r="C54" s="3"/>
      <c r="D54" s="3"/>
      <c r="E54" s="3"/>
    </row>
    <row r="55" spans="3:5">
      <c r="C55" s="3"/>
      <c r="D55" s="3"/>
      <c r="E55" s="3"/>
    </row>
    <row r="56" spans="3:5">
      <c r="C56" s="3"/>
      <c r="D56" s="3"/>
      <c r="E56" s="3"/>
    </row>
    <row r="57" spans="3:5">
      <c r="C57" s="3"/>
      <c r="D57" s="3"/>
      <c r="E57" s="3"/>
    </row>
    <row r="58" spans="3:5">
      <c r="C58" s="3"/>
      <c r="D58" s="3"/>
      <c r="E58" s="3"/>
    </row>
    <row r="59" spans="3:5">
      <c r="C59" s="3"/>
      <c r="D59" s="3"/>
      <c r="E59" s="3"/>
    </row>
    <row r="60" spans="3:5">
      <c r="C60" s="3"/>
      <c r="D60" s="3"/>
      <c r="E60" s="3"/>
    </row>
    <row r="61" spans="3:5">
      <c r="C61" s="3"/>
      <c r="D61" s="3"/>
      <c r="E61" s="3"/>
    </row>
    <row r="62" spans="3:5">
      <c r="C62" s="3"/>
      <c r="D62" s="3"/>
      <c r="E62" s="3"/>
    </row>
    <row r="63" spans="3:5">
      <c r="C63" s="3"/>
      <c r="D63" s="3"/>
      <c r="E63" s="3"/>
    </row>
    <row r="64" spans="3:5">
      <c r="C64" s="3"/>
      <c r="D64" s="3"/>
      <c r="E64" s="3"/>
    </row>
    <row r="65" spans="3:5">
      <c r="C65" s="3"/>
      <c r="D65" s="3"/>
      <c r="E65" s="3"/>
    </row>
    <row r="66" spans="3:5">
      <c r="C66" s="3"/>
      <c r="D66" s="3"/>
      <c r="E66" s="3"/>
    </row>
    <row r="67" spans="3:5">
      <c r="C67" s="3"/>
      <c r="D67" s="3"/>
      <c r="E67" s="3"/>
    </row>
    <row r="68" spans="3:5">
      <c r="C68" s="3"/>
      <c r="D68" s="3"/>
      <c r="E68" s="3"/>
    </row>
    <row r="69" spans="3:5">
      <c r="C69" s="3"/>
      <c r="D69" s="3"/>
      <c r="E69" s="3"/>
    </row>
    <row r="70" spans="3:5">
      <c r="C70" s="3"/>
      <c r="D70" s="3"/>
      <c r="E70" s="3"/>
    </row>
    <row r="71" spans="3:5">
      <c r="C71" s="3"/>
      <c r="D71" s="3"/>
      <c r="E71" s="3"/>
    </row>
  </sheetData>
  <mergeCells count="4">
    <mergeCell ref="C5:F5"/>
    <mergeCell ref="C7:F7"/>
    <mergeCell ref="B2:G2"/>
    <mergeCell ref="B3:G3"/>
  </mergeCells>
  <hyperlinks>
    <hyperlink ref="A1" location="Índice!A1" display="Índic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showGridLines="0" zoomScaleNormal="100" workbookViewId="0">
      <selection activeCell="C35" sqref="C35"/>
    </sheetView>
  </sheetViews>
  <sheetFormatPr defaultRowHeight="15"/>
  <cols>
    <col min="3" max="3" width="3.42578125" customWidth="1"/>
    <col min="4" max="4" width="3.140625" customWidth="1"/>
    <col min="5" max="5" width="2.7109375" customWidth="1"/>
    <col min="6" max="6" width="5.140625" customWidth="1"/>
    <col min="8" max="8" width="11.42578125" customWidth="1"/>
    <col min="15" max="15" width="3.42578125" customWidth="1"/>
    <col min="16" max="16" width="3.140625" customWidth="1"/>
    <col min="17" max="17" width="2.7109375" customWidth="1"/>
    <col min="18" max="18" width="5.140625" customWidth="1"/>
    <col min="19" max="19" width="16.28515625" customWidth="1"/>
  </cols>
  <sheetData>
    <row r="1" spans="1:20" ht="15.75">
      <c r="A1" s="184" t="s">
        <v>2</v>
      </c>
      <c r="B1" s="97"/>
      <c r="C1" s="97"/>
    </row>
    <row r="2" spans="1:20">
      <c r="C2" s="614" t="s">
        <v>798</v>
      </c>
      <c r="D2" s="614"/>
      <c r="E2" s="614"/>
      <c r="F2" s="614"/>
      <c r="G2" s="614"/>
      <c r="H2" s="614"/>
      <c r="I2" s="614"/>
      <c r="J2" s="614"/>
      <c r="K2" s="614"/>
      <c r="L2" s="614"/>
      <c r="M2" s="614"/>
      <c r="N2" s="614"/>
      <c r="O2" s="614"/>
      <c r="P2" s="614"/>
      <c r="Q2" s="614"/>
      <c r="R2" s="614"/>
      <c r="S2" s="614"/>
    </row>
    <row r="3" spans="1:20">
      <c r="A3" s="96"/>
      <c r="B3" s="96"/>
      <c r="C3" s="615" t="s">
        <v>759</v>
      </c>
      <c r="D3" s="615"/>
      <c r="E3" s="615"/>
      <c r="F3" s="615"/>
      <c r="G3" s="615"/>
      <c r="H3" s="615"/>
      <c r="I3" s="615"/>
      <c r="J3" s="615"/>
      <c r="K3" s="615"/>
      <c r="L3" s="615"/>
      <c r="M3" s="615"/>
      <c r="N3" s="615"/>
      <c r="O3" s="615"/>
      <c r="P3" s="615"/>
      <c r="Q3" s="615"/>
      <c r="R3" s="615"/>
      <c r="S3" s="615"/>
      <c r="T3" s="96"/>
    </row>
    <row r="4" spans="1:20">
      <c r="C4" s="87" t="s">
        <v>151</v>
      </c>
    </row>
    <row r="5" spans="1:20">
      <c r="C5" s="616"/>
      <c r="D5" s="617"/>
      <c r="E5" s="617"/>
      <c r="F5" s="617"/>
      <c r="G5" s="617"/>
      <c r="H5" s="618"/>
      <c r="I5" s="622">
        <v>2011</v>
      </c>
      <c r="J5" s="622">
        <v>2012</v>
      </c>
      <c r="K5" s="622">
        <v>2013</v>
      </c>
      <c r="L5" s="622">
        <v>2014</v>
      </c>
      <c r="M5" s="767" t="s">
        <v>276</v>
      </c>
      <c r="N5" s="768"/>
      <c r="O5" s="616"/>
      <c r="P5" s="624"/>
      <c r="Q5" s="624"/>
      <c r="R5" s="624"/>
      <c r="S5" s="624"/>
    </row>
    <row r="6" spans="1:20">
      <c r="C6" s="619"/>
      <c r="D6" s="620"/>
      <c r="E6" s="620"/>
      <c r="F6" s="620"/>
      <c r="G6" s="620"/>
      <c r="H6" s="621"/>
      <c r="I6" s="623"/>
      <c r="J6" s="623"/>
      <c r="K6" s="623"/>
      <c r="L6" s="623"/>
      <c r="M6" s="588">
        <v>2015</v>
      </c>
      <c r="N6" s="588">
        <v>2016</v>
      </c>
      <c r="O6" s="625"/>
      <c r="P6" s="626"/>
      <c r="Q6" s="626"/>
      <c r="R6" s="626"/>
      <c r="S6" s="626"/>
    </row>
    <row r="7" spans="1:20">
      <c r="C7" s="616"/>
      <c r="D7" s="617"/>
      <c r="E7" s="617"/>
      <c r="F7" s="617"/>
      <c r="G7" s="617"/>
      <c r="H7" s="618"/>
      <c r="I7" s="622">
        <v>2011</v>
      </c>
      <c r="J7" s="622">
        <v>2012</v>
      </c>
      <c r="K7" s="622">
        <v>2013</v>
      </c>
      <c r="L7" s="622">
        <v>2014</v>
      </c>
      <c r="M7" s="767" t="s">
        <v>258</v>
      </c>
      <c r="N7" s="768"/>
      <c r="O7" s="616"/>
      <c r="P7" s="624"/>
      <c r="Q7" s="624"/>
      <c r="R7" s="624"/>
      <c r="S7" s="624"/>
    </row>
    <row r="8" spans="1:20">
      <c r="C8" s="619"/>
      <c r="D8" s="620"/>
      <c r="E8" s="620"/>
      <c r="F8" s="620"/>
      <c r="G8" s="620"/>
      <c r="H8" s="621"/>
      <c r="I8" s="623"/>
      <c r="J8" s="623"/>
      <c r="K8" s="623"/>
      <c r="L8" s="623"/>
      <c r="M8" s="588">
        <v>2015</v>
      </c>
      <c r="N8" s="588">
        <v>2016</v>
      </c>
      <c r="O8" s="625"/>
      <c r="P8" s="626"/>
      <c r="Q8" s="626"/>
      <c r="R8" s="626"/>
      <c r="S8" s="626"/>
    </row>
    <row r="9" spans="1:20">
      <c r="C9" s="69" t="s">
        <v>193</v>
      </c>
      <c r="D9" s="69"/>
      <c r="E9" s="69"/>
      <c r="F9" s="69"/>
      <c r="G9" s="69"/>
      <c r="H9" s="69"/>
      <c r="I9" s="584">
        <v>75106</v>
      </c>
      <c r="J9" s="584">
        <v>72189</v>
      </c>
      <c r="K9" s="584">
        <v>76787</v>
      </c>
      <c r="L9" s="584">
        <v>77231</v>
      </c>
      <c r="M9" s="584">
        <v>78877</v>
      </c>
      <c r="N9" s="584">
        <v>81608</v>
      </c>
      <c r="O9" s="69" t="s">
        <v>9</v>
      </c>
      <c r="P9" s="69"/>
      <c r="Q9" s="69"/>
      <c r="R9" s="69"/>
      <c r="S9" s="69"/>
    </row>
    <row r="10" spans="1:20">
      <c r="C10" s="41"/>
      <c r="D10" s="69" t="s">
        <v>10</v>
      </c>
      <c r="E10" s="69"/>
      <c r="F10" s="69"/>
      <c r="G10" s="69"/>
      <c r="H10" s="41"/>
      <c r="I10" s="584">
        <v>73167</v>
      </c>
      <c r="J10" s="584">
        <v>69218</v>
      </c>
      <c r="K10" s="584">
        <v>74840</v>
      </c>
      <c r="L10" s="584">
        <v>75786</v>
      </c>
      <c r="M10" s="584">
        <v>77651</v>
      </c>
      <c r="N10" s="584">
        <v>79980</v>
      </c>
      <c r="O10" s="41"/>
      <c r="P10" s="69" t="s">
        <v>11</v>
      </c>
      <c r="Q10" s="69"/>
      <c r="R10" s="69"/>
      <c r="S10" s="69"/>
    </row>
    <row r="11" spans="1:20">
      <c r="C11" s="5"/>
      <c r="D11" s="5"/>
      <c r="E11" s="70" t="s">
        <v>12</v>
      </c>
      <c r="F11" s="70"/>
      <c r="G11" s="70"/>
      <c r="H11" s="5"/>
      <c r="I11" s="558">
        <v>41115</v>
      </c>
      <c r="J11" s="558">
        <v>38481</v>
      </c>
      <c r="K11" s="558">
        <v>42731</v>
      </c>
      <c r="L11" s="558">
        <v>43566</v>
      </c>
      <c r="M11" s="558">
        <v>45628</v>
      </c>
      <c r="N11" s="558">
        <v>46962</v>
      </c>
      <c r="O11" s="5"/>
      <c r="P11" s="5"/>
      <c r="Q11" s="70" t="s">
        <v>13</v>
      </c>
      <c r="R11" s="70"/>
      <c r="S11" s="70"/>
    </row>
    <row r="12" spans="1:20">
      <c r="C12" s="5"/>
      <c r="D12" s="5"/>
      <c r="E12" s="54"/>
      <c r="F12" s="70" t="s">
        <v>14</v>
      </c>
      <c r="G12" s="70"/>
      <c r="H12" s="5"/>
      <c r="I12" s="558">
        <v>24411</v>
      </c>
      <c r="J12" s="558">
        <v>23340</v>
      </c>
      <c r="K12" s="558">
        <v>23320</v>
      </c>
      <c r="L12" s="558">
        <v>24593</v>
      </c>
      <c r="M12" s="558">
        <v>26032</v>
      </c>
      <c r="N12" s="558">
        <v>27760</v>
      </c>
      <c r="O12" s="5"/>
      <c r="P12" s="5"/>
      <c r="Q12" s="54"/>
      <c r="R12" s="70" t="s">
        <v>15</v>
      </c>
      <c r="S12" s="70"/>
    </row>
    <row r="13" spans="1:20">
      <c r="C13" s="5"/>
      <c r="D13" s="5"/>
      <c r="E13" s="54"/>
      <c r="F13" s="70" t="s">
        <v>51</v>
      </c>
      <c r="G13" s="70"/>
      <c r="H13" s="5"/>
      <c r="I13" s="558">
        <v>16703</v>
      </c>
      <c r="J13" s="558">
        <v>15141</v>
      </c>
      <c r="K13" s="558">
        <v>19411</v>
      </c>
      <c r="L13" s="558">
        <v>18974</v>
      </c>
      <c r="M13" s="558">
        <v>19595</v>
      </c>
      <c r="N13" s="558">
        <v>19202</v>
      </c>
      <c r="O13" s="5"/>
      <c r="P13" s="5"/>
      <c r="Q13" s="54"/>
      <c r="R13" s="70" t="s">
        <v>17</v>
      </c>
      <c r="S13" s="70"/>
    </row>
    <row r="14" spans="1:20">
      <c r="C14" s="5"/>
      <c r="D14" s="5"/>
      <c r="E14" s="70" t="s">
        <v>189</v>
      </c>
      <c r="F14" s="70"/>
      <c r="G14" s="70"/>
      <c r="H14" s="5"/>
      <c r="I14" s="558">
        <v>21201</v>
      </c>
      <c r="J14" s="558">
        <v>19142</v>
      </c>
      <c r="K14" s="558">
        <v>20449</v>
      </c>
      <c r="L14" s="558">
        <v>20371</v>
      </c>
      <c r="M14" s="558">
        <v>20627</v>
      </c>
      <c r="N14" s="558">
        <v>21264</v>
      </c>
      <c r="O14" s="5"/>
      <c r="P14" s="5"/>
      <c r="Q14" s="70" t="s">
        <v>19</v>
      </c>
      <c r="R14" s="70"/>
      <c r="S14" s="70"/>
    </row>
    <row r="15" spans="1:20">
      <c r="C15" s="5"/>
      <c r="D15" s="5"/>
      <c r="E15" s="70" t="s">
        <v>152</v>
      </c>
      <c r="F15" s="70"/>
      <c r="G15" s="70"/>
      <c r="H15" s="5"/>
      <c r="I15" s="558">
        <v>10852</v>
      </c>
      <c r="J15" s="558">
        <v>11595</v>
      </c>
      <c r="K15" s="558">
        <v>11660</v>
      </c>
      <c r="L15" s="558">
        <v>11849</v>
      </c>
      <c r="M15" s="558">
        <v>11397</v>
      </c>
      <c r="N15" s="558">
        <v>11754</v>
      </c>
      <c r="O15" s="5"/>
      <c r="P15" s="5"/>
      <c r="Q15" s="70" t="s">
        <v>23</v>
      </c>
      <c r="R15" s="70"/>
      <c r="S15" s="70"/>
    </row>
    <row r="16" spans="1:20">
      <c r="C16" s="72"/>
      <c r="D16" s="69" t="s">
        <v>153</v>
      </c>
      <c r="E16" s="69"/>
      <c r="F16" s="69"/>
      <c r="G16" s="69"/>
      <c r="H16" s="72"/>
      <c r="I16" s="584">
        <v>1939</v>
      </c>
      <c r="J16" s="584">
        <v>2971</v>
      </c>
      <c r="K16" s="584">
        <v>1948</v>
      </c>
      <c r="L16" s="584">
        <v>1445</v>
      </c>
      <c r="M16" s="584">
        <v>1226</v>
      </c>
      <c r="N16" s="584">
        <v>1628</v>
      </c>
      <c r="O16" s="72"/>
      <c r="P16" s="69" t="s">
        <v>25</v>
      </c>
      <c r="Q16" s="69"/>
      <c r="R16" s="69"/>
      <c r="S16" s="69"/>
    </row>
    <row r="17" spans="3:19">
      <c r="C17" s="17" t="s">
        <v>181</v>
      </c>
      <c r="D17" s="17"/>
      <c r="E17" s="17"/>
      <c r="F17" s="17"/>
      <c r="G17" s="17"/>
      <c r="H17" s="17"/>
      <c r="I17" s="584">
        <v>88112</v>
      </c>
      <c r="J17" s="584">
        <v>81719</v>
      </c>
      <c r="K17" s="584">
        <v>85032</v>
      </c>
      <c r="L17" s="584">
        <v>89677</v>
      </c>
      <c r="M17" s="584">
        <v>86645</v>
      </c>
      <c r="N17" s="584">
        <v>85733</v>
      </c>
      <c r="O17" s="17" t="s">
        <v>27</v>
      </c>
      <c r="P17" s="17"/>
      <c r="Q17" s="17"/>
      <c r="R17" s="17"/>
      <c r="S17" s="17"/>
    </row>
    <row r="18" spans="3:19">
      <c r="C18" s="41"/>
      <c r="D18" s="69" t="s">
        <v>190</v>
      </c>
      <c r="E18" s="69"/>
      <c r="F18" s="69"/>
      <c r="G18" s="69"/>
      <c r="H18" s="41"/>
      <c r="I18" s="584">
        <v>80508</v>
      </c>
      <c r="J18" s="584">
        <v>73504</v>
      </c>
      <c r="K18" s="584">
        <v>76774</v>
      </c>
      <c r="L18" s="584">
        <v>81175</v>
      </c>
      <c r="M18" s="584">
        <v>78190</v>
      </c>
      <c r="N18" s="584">
        <v>77244</v>
      </c>
      <c r="O18" s="41"/>
      <c r="P18" s="69" t="s">
        <v>29</v>
      </c>
      <c r="Q18" s="69"/>
      <c r="R18" s="69"/>
      <c r="S18" s="69"/>
    </row>
    <row r="19" spans="3:19">
      <c r="C19" s="5"/>
      <c r="D19" s="5"/>
      <c r="E19" s="70" t="s">
        <v>191</v>
      </c>
      <c r="F19" s="70"/>
      <c r="G19" s="70"/>
      <c r="H19" s="5"/>
      <c r="I19" s="558">
        <v>72796</v>
      </c>
      <c r="J19" s="558">
        <v>67994</v>
      </c>
      <c r="K19" s="558">
        <v>71380</v>
      </c>
      <c r="L19" s="558">
        <v>70785</v>
      </c>
      <c r="M19" s="558">
        <v>70945</v>
      </c>
      <c r="N19" s="558">
        <v>72750</v>
      </c>
      <c r="O19" s="5"/>
      <c r="P19" s="5"/>
      <c r="Q19" s="70" t="s">
        <v>31</v>
      </c>
      <c r="R19" s="70"/>
      <c r="S19" s="70"/>
    </row>
    <row r="20" spans="3:19">
      <c r="C20" s="5"/>
      <c r="D20" s="5"/>
      <c r="E20" s="5"/>
      <c r="F20" s="70" t="s">
        <v>32</v>
      </c>
      <c r="G20" s="5"/>
      <c r="H20" s="5"/>
      <c r="I20" s="558">
        <v>10645</v>
      </c>
      <c r="J20" s="558">
        <v>9685</v>
      </c>
      <c r="K20" s="558">
        <v>9611</v>
      </c>
      <c r="L20" s="558">
        <v>10079</v>
      </c>
      <c r="M20" s="558">
        <v>10613</v>
      </c>
      <c r="N20" s="558">
        <v>11525</v>
      </c>
      <c r="O20" s="5"/>
      <c r="P20" s="5"/>
      <c r="Q20" s="5" t="s">
        <v>33</v>
      </c>
      <c r="R20" s="70"/>
      <c r="S20" s="5"/>
    </row>
    <row r="21" spans="3:19">
      <c r="C21" s="5"/>
      <c r="D21" s="5"/>
      <c r="E21" s="5"/>
      <c r="F21" s="70" t="s">
        <v>34</v>
      </c>
      <c r="G21" s="5"/>
      <c r="H21" s="5"/>
      <c r="I21" s="558">
        <v>22614</v>
      </c>
      <c r="J21" s="558">
        <v>19688</v>
      </c>
      <c r="K21" s="558">
        <v>21317</v>
      </c>
      <c r="L21" s="558">
        <v>20495</v>
      </c>
      <c r="M21" s="558">
        <v>19950</v>
      </c>
      <c r="N21" s="558">
        <v>20307</v>
      </c>
      <c r="O21" s="5"/>
      <c r="P21" s="5"/>
      <c r="Q21" s="5" t="s">
        <v>35</v>
      </c>
      <c r="R21" s="70"/>
      <c r="S21" s="5"/>
    </row>
    <row r="22" spans="3:19">
      <c r="C22" s="5"/>
      <c r="D22" s="5"/>
      <c r="E22" s="5"/>
      <c r="F22" s="70" t="s">
        <v>182</v>
      </c>
      <c r="G22" s="5"/>
      <c r="H22" s="5"/>
      <c r="I22" s="558">
        <v>33325</v>
      </c>
      <c r="J22" s="558">
        <v>33010</v>
      </c>
      <c r="K22" s="558">
        <v>34785</v>
      </c>
      <c r="L22" s="558">
        <v>34106</v>
      </c>
      <c r="M22" s="558">
        <v>34527</v>
      </c>
      <c r="N22" s="558">
        <v>34608</v>
      </c>
      <c r="O22" s="5"/>
      <c r="P22" s="5"/>
      <c r="Q22" s="5" t="s">
        <v>37</v>
      </c>
      <c r="R22" s="70"/>
      <c r="S22" s="5"/>
    </row>
    <row r="23" spans="3:19">
      <c r="C23" s="5"/>
      <c r="D23" s="5"/>
      <c r="E23" s="5"/>
      <c r="F23" s="70" t="s">
        <v>154</v>
      </c>
      <c r="G23" s="5"/>
      <c r="H23" s="5"/>
      <c r="I23" s="558">
        <v>1168</v>
      </c>
      <c r="J23" s="558">
        <v>1018</v>
      </c>
      <c r="K23" s="558">
        <v>1031</v>
      </c>
      <c r="L23" s="558">
        <v>1210</v>
      </c>
      <c r="M23" s="558">
        <v>902</v>
      </c>
      <c r="N23" s="558">
        <v>1132</v>
      </c>
      <c r="O23" s="5"/>
      <c r="P23" s="5"/>
      <c r="Q23" s="5" t="s">
        <v>42</v>
      </c>
      <c r="R23" s="70"/>
      <c r="S23" s="5"/>
    </row>
    <row r="24" spans="3:19">
      <c r="C24" s="5"/>
      <c r="D24" s="5"/>
      <c r="E24" s="5"/>
      <c r="F24" s="70" t="s">
        <v>192</v>
      </c>
      <c r="G24" s="5"/>
      <c r="H24" s="5"/>
      <c r="I24" s="558">
        <v>5043</v>
      </c>
      <c r="J24" s="558">
        <v>4592</v>
      </c>
      <c r="K24" s="558">
        <v>4636</v>
      </c>
      <c r="L24" s="558">
        <v>4895</v>
      </c>
      <c r="M24" s="558">
        <v>4953</v>
      </c>
      <c r="N24" s="558">
        <v>5178</v>
      </c>
      <c r="O24" s="5"/>
      <c r="P24" s="5"/>
      <c r="Q24" s="5" t="s">
        <v>44</v>
      </c>
      <c r="R24" s="70"/>
      <c r="S24" s="5"/>
    </row>
    <row r="25" spans="3:19">
      <c r="C25" s="5"/>
      <c r="D25" s="5"/>
      <c r="E25" s="73" t="s">
        <v>183</v>
      </c>
      <c r="F25" s="73"/>
      <c r="G25" s="73"/>
      <c r="H25" s="5"/>
      <c r="I25" s="558">
        <v>7712</v>
      </c>
      <c r="J25" s="558">
        <v>5510</v>
      </c>
      <c r="K25" s="558">
        <v>5394</v>
      </c>
      <c r="L25" s="558">
        <v>10389</v>
      </c>
      <c r="M25" s="558">
        <v>7245</v>
      </c>
      <c r="N25" s="558">
        <v>4494</v>
      </c>
      <c r="O25" s="5"/>
      <c r="P25" s="5" t="s">
        <v>46</v>
      </c>
      <c r="Q25" s="73"/>
      <c r="R25" s="73"/>
      <c r="S25" s="73"/>
    </row>
    <row r="26" spans="3:19">
      <c r="C26" s="5"/>
      <c r="D26" s="71"/>
      <c r="E26" s="5"/>
      <c r="F26" s="70" t="s">
        <v>155</v>
      </c>
      <c r="G26" s="71"/>
      <c r="H26" s="5"/>
      <c r="I26" s="558">
        <v>6139</v>
      </c>
      <c r="J26" s="558">
        <v>4158</v>
      </c>
      <c r="K26" s="558">
        <v>3701</v>
      </c>
      <c r="L26" s="558">
        <v>3525</v>
      </c>
      <c r="M26" s="558">
        <v>3878</v>
      </c>
      <c r="N26" s="558">
        <v>3660</v>
      </c>
      <c r="O26" s="5"/>
      <c r="P26" s="71"/>
      <c r="Q26" s="5" t="s">
        <v>156</v>
      </c>
      <c r="R26" s="70"/>
      <c r="S26" s="71"/>
    </row>
    <row r="27" spans="3:19">
      <c r="C27" s="5"/>
      <c r="D27" s="71"/>
      <c r="E27" s="5"/>
      <c r="F27" s="70" t="s">
        <v>184</v>
      </c>
      <c r="G27" s="70"/>
      <c r="H27" s="5"/>
      <c r="I27" s="558">
        <v>1573</v>
      </c>
      <c r="J27" s="558">
        <v>1352</v>
      </c>
      <c r="K27" s="558">
        <v>1693</v>
      </c>
      <c r="L27" s="558">
        <v>6864</v>
      </c>
      <c r="M27" s="558">
        <v>3367</v>
      </c>
      <c r="N27" s="558">
        <v>835</v>
      </c>
      <c r="O27" s="5"/>
      <c r="P27" s="71"/>
      <c r="Q27" s="5" t="s">
        <v>200</v>
      </c>
      <c r="R27" s="70"/>
      <c r="S27" s="70"/>
    </row>
    <row r="28" spans="3:19">
      <c r="C28" s="72"/>
      <c r="D28" s="69" t="s">
        <v>47</v>
      </c>
      <c r="E28" s="69"/>
      <c r="F28" s="69"/>
      <c r="G28" s="69"/>
      <c r="H28" s="72"/>
      <c r="I28" s="584">
        <v>7604</v>
      </c>
      <c r="J28" s="584">
        <v>8214</v>
      </c>
      <c r="K28" s="584">
        <v>8258</v>
      </c>
      <c r="L28" s="584">
        <v>8502</v>
      </c>
      <c r="M28" s="584">
        <v>8455</v>
      </c>
      <c r="N28" s="584">
        <v>8489</v>
      </c>
      <c r="O28" s="72"/>
      <c r="P28" s="69" t="s">
        <v>48</v>
      </c>
      <c r="Q28" s="69"/>
      <c r="R28" s="69"/>
      <c r="S28" s="69"/>
    </row>
    <row r="29" spans="3:19">
      <c r="C29" s="74" t="s">
        <v>188</v>
      </c>
      <c r="D29" s="74"/>
      <c r="E29" s="74"/>
      <c r="F29" s="74"/>
      <c r="G29" s="74"/>
      <c r="H29" s="74"/>
      <c r="I29" s="560">
        <v>-13006</v>
      </c>
      <c r="J29" s="560">
        <v>-9529</v>
      </c>
      <c r="K29" s="560">
        <v>-8245</v>
      </c>
      <c r="L29" s="560">
        <v>-12446</v>
      </c>
      <c r="M29" s="560">
        <v>-7768</v>
      </c>
      <c r="N29" s="560">
        <v>-4125</v>
      </c>
      <c r="O29" s="74" t="s">
        <v>49</v>
      </c>
      <c r="P29" s="74"/>
      <c r="Q29" s="74"/>
      <c r="R29" s="74"/>
      <c r="S29" s="74"/>
    </row>
    <row r="30" spans="3:19">
      <c r="C30" s="69" t="s">
        <v>185</v>
      </c>
      <c r="D30" s="69"/>
      <c r="E30" s="69"/>
      <c r="F30" s="69"/>
      <c r="G30" s="69"/>
      <c r="H30" s="69"/>
      <c r="I30" s="584">
        <v>-5402</v>
      </c>
      <c r="J30" s="584">
        <v>-1315</v>
      </c>
      <c r="K30" s="584">
        <v>13</v>
      </c>
      <c r="L30" s="584">
        <v>-3944</v>
      </c>
      <c r="M30" s="584">
        <v>687</v>
      </c>
      <c r="N30" s="584">
        <v>4364</v>
      </c>
      <c r="O30" s="69" t="s">
        <v>50</v>
      </c>
      <c r="P30" s="69"/>
      <c r="Q30" s="69"/>
      <c r="R30" s="69"/>
      <c r="S30" s="69"/>
    </row>
    <row r="31" spans="3:19">
      <c r="C31" s="70" t="s">
        <v>186</v>
      </c>
      <c r="D31" s="70"/>
      <c r="E31" s="70"/>
      <c r="F31" s="70"/>
      <c r="G31" s="70"/>
      <c r="H31" s="70"/>
      <c r="I31" s="558">
        <v>56785</v>
      </c>
      <c r="J31" s="558">
        <v>53360</v>
      </c>
      <c r="K31" s="558">
        <v>57872</v>
      </c>
      <c r="L31" s="558">
        <v>59110</v>
      </c>
      <c r="M31" s="558">
        <v>61785</v>
      </c>
      <c r="N31" s="558">
        <v>63891</v>
      </c>
      <c r="O31" s="70" t="s">
        <v>187</v>
      </c>
      <c r="P31" s="70"/>
      <c r="Q31" s="70"/>
      <c r="R31" s="70"/>
      <c r="S31" s="70"/>
    </row>
    <row r="32" spans="3:19">
      <c r="C32" s="69" t="s">
        <v>194</v>
      </c>
      <c r="D32" s="41"/>
      <c r="E32" s="69"/>
      <c r="F32" s="41"/>
      <c r="G32" s="69"/>
      <c r="H32" s="69"/>
      <c r="I32" s="584">
        <v>80400</v>
      </c>
      <c r="J32" s="584">
        <v>76208</v>
      </c>
      <c r="K32" s="584">
        <v>79638</v>
      </c>
      <c r="L32" s="584">
        <v>79288</v>
      </c>
      <c r="M32" s="584">
        <v>79400</v>
      </c>
      <c r="N32" s="584">
        <v>81239</v>
      </c>
      <c r="O32" s="69" t="s">
        <v>199</v>
      </c>
      <c r="P32" s="41"/>
      <c r="Q32" s="69"/>
      <c r="R32" s="41"/>
      <c r="S32" s="69"/>
    </row>
    <row r="33" spans="3:19">
      <c r="C33" s="69" t="s">
        <v>195</v>
      </c>
      <c r="D33" s="69"/>
      <c r="E33" s="69"/>
      <c r="F33" s="69"/>
      <c r="G33" s="69"/>
      <c r="H33" s="69"/>
      <c r="I33" s="584">
        <v>196231</v>
      </c>
      <c r="J33" s="584">
        <v>212535</v>
      </c>
      <c r="K33" s="584">
        <v>219649</v>
      </c>
      <c r="L33" s="584">
        <v>225767</v>
      </c>
      <c r="M33" s="584">
        <v>231051</v>
      </c>
      <c r="N33" s="584">
        <v>237989</v>
      </c>
      <c r="O33" s="69" t="s">
        <v>159</v>
      </c>
      <c r="P33" s="69"/>
      <c r="Q33" s="69"/>
      <c r="R33" s="69"/>
      <c r="S33" s="69"/>
    </row>
    <row r="34" spans="3:19" ht="15.75" thickBot="1">
      <c r="C34" s="75" t="s">
        <v>158</v>
      </c>
      <c r="D34" s="75"/>
      <c r="E34" s="75"/>
      <c r="F34" s="75"/>
      <c r="G34" s="75"/>
      <c r="H34" s="75"/>
      <c r="I34" s="585">
        <v>176167</v>
      </c>
      <c r="J34" s="585">
        <v>168398</v>
      </c>
      <c r="K34" s="585">
        <v>170269</v>
      </c>
      <c r="L34" s="585">
        <v>173446</v>
      </c>
      <c r="M34" s="585">
        <v>179406</v>
      </c>
      <c r="N34" s="585">
        <v>186327</v>
      </c>
      <c r="O34" s="75" t="s">
        <v>157</v>
      </c>
      <c r="P34" s="75"/>
      <c r="Q34" s="75"/>
      <c r="R34" s="75"/>
      <c r="S34" s="75"/>
    </row>
    <row r="35" spans="3:19">
      <c r="C35" s="557" t="s">
        <v>198</v>
      </c>
      <c r="D35" s="307"/>
      <c r="E35" s="307"/>
      <c r="F35" s="307"/>
      <c r="O35" s="95"/>
    </row>
    <row r="36" spans="3:19">
      <c r="C36" s="557" t="s">
        <v>242</v>
      </c>
      <c r="D36" s="307"/>
      <c r="E36" s="307"/>
      <c r="F36" s="307"/>
    </row>
    <row r="37" spans="3:19">
      <c r="I37" s="3"/>
      <c r="J37" s="3"/>
      <c r="K37" s="3"/>
      <c r="L37" s="3"/>
      <c r="M37" s="3"/>
      <c r="N37" s="3"/>
    </row>
    <row r="38" spans="3:19">
      <c r="I38" s="3"/>
      <c r="J38" s="3"/>
      <c r="K38" s="3"/>
      <c r="L38" s="3"/>
      <c r="M38" s="3"/>
      <c r="N38" s="3"/>
    </row>
    <row r="39" spans="3:19">
      <c r="I39" s="3"/>
      <c r="J39" s="3"/>
      <c r="K39" s="3"/>
      <c r="L39" s="3"/>
      <c r="M39" s="3"/>
      <c r="N39" s="3"/>
    </row>
    <row r="40" spans="3:19">
      <c r="I40" s="3"/>
      <c r="J40" s="3"/>
      <c r="K40" s="3"/>
      <c r="L40" s="3"/>
      <c r="M40" s="3"/>
      <c r="N40" s="3"/>
    </row>
    <row r="41" spans="3:19">
      <c r="I41" s="3"/>
      <c r="J41" s="3"/>
      <c r="K41" s="3"/>
      <c r="L41" s="3"/>
      <c r="M41" s="3"/>
      <c r="N41" s="3"/>
    </row>
    <row r="42" spans="3:19">
      <c r="I42" s="3"/>
      <c r="J42" s="3"/>
      <c r="K42" s="3"/>
      <c r="L42" s="3"/>
      <c r="M42" s="3"/>
      <c r="N42" s="3"/>
    </row>
    <row r="43" spans="3:19">
      <c r="I43" s="3"/>
      <c r="J43" s="3"/>
      <c r="K43" s="3"/>
      <c r="L43" s="3"/>
      <c r="M43" s="3"/>
      <c r="N43" s="3"/>
    </row>
    <row r="44" spans="3:19">
      <c r="I44" s="3"/>
      <c r="J44" s="3"/>
      <c r="K44" s="3"/>
      <c r="L44" s="3"/>
      <c r="M44" s="3"/>
      <c r="N44" s="3"/>
    </row>
    <row r="45" spans="3:19">
      <c r="I45" s="3"/>
      <c r="J45" s="3"/>
      <c r="K45" s="3"/>
      <c r="L45" s="3"/>
      <c r="M45" s="3"/>
      <c r="N45" s="3"/>
    </row>
    <row r="46" spans="3:19">
      <c r="I46" s="3"/>
      <c r="J46" s="3"/>
      <c r="K46" s="3"/>
      <c r="L46" s="3"/>
      <c r="M46" s="3"/>
      <c r="N46" s="3"/>
    </row>
    <row r="47" spans="3:19">
      <c r="I47" s="3"/>
      <c r="J47" s="3"/>
      <c r="K47" s="3"/>
      <c r="L47" s="3"/>
      <c r="M47" s="3"/>
      <c r="N47" s="3"/>
    </row>
    <row r="48" spans="3:19">
      <c r="I48" s="3"/>
      <c r="J48" s="3"/>
      <c r="K48" s="3"/>
      <c r="L48" s="3"/>
      <c r="M48" s="3"/>
      <c r="N48" s="3"/>
    </row>
    <row r="49" spans="9:14">
      <c r="I49" s="3"/>
      <c r="J49" s="3"/>
      <c r="K49" s="3"/>
      <c r="L49" s="3"/>
      <c r="M49" s="3"/>
      <c r="N49" s="3"/>
    </row>
    <row r="50" spans="9:14">
      <c r="I50" s="3"/>
      <c r="J50" s="3"/>
      <c r="K50" s="3"/>
      <c r="L50" s="3"/>
      <c r="M50" s="3"/>
      <c r="N50" s="3"/>
    </row>
    <row r="51" spans="9:14">
      <c r="I51" s="3"/>
      <c r="J51" s="3"/>
      <c r="K51" s="3"/>
      <c r="L51" s="3"/>
      <c r="M51" s="3"/>
      <c r="N51" s="3"/>
    </row>
    <row r="52" spans="9:14">
      <c r="I52" s="3"/>
      <c r="J52" s="3"/>
      <c r="K52" s="3"/>
      <c r="L52" s="3"/>
      <c r="M52" s="3"/>
      <c r="N52" s="3"/>
    </row>
    <row r="53" spans="9:14">
      <c r="I53" s="3"/>
      <c r="J53" s="3"/>
      <c r="K53" s="3"/>
      <c r="L53" s="3"/>
      <c r="M53" s="3"/>
      <c r="N53" s="3"/>
    </row>
    <row r="54" spans="9:14">
      <c r="I54" s="3"/>
      <c r="J54" s="3"/>
      <c r="K54" s="3"/>
      <c r="L54" s="3"/>
      <c r="M54" s="3"/>
      <c r="N54" s="3"/>
    </row>
    <row r="55" spans="9:14">
      <c r="I55" s="3"/>
      <c r="J55" s="3"/>
      <c r="K55" s="3"/>
      <c r="L55" s="3"/>
      <c r="M55" s="3"/>
      <c r="N55" s="3"/>
    </row>
    <row r="56" spans="9:14">
      <c r="I56" s="3"/>
      <c r="J56" s="3"/>
      <c r="K56" s="3"/>
      <c r="L56" s="3"/>
      <c r="M56" s="3"/>
      <c r="N56" s="3"/>
    </row>
    <row r="57" spans="9:14">
      <c r="I57" s="3"/>
      <c r="J57" s="3"/>
      <c r="K57" s="3"/>
      <c r="L57" s="3"/>
      <c r="M57" s="3"/>
      <c r="N57" s="3"/>
    </row>
    <row r="58" spans="9:14">
      <c r="I58" s="3"/>
      <c r="J58" s="3"/>
      <c r="K58" s="3"/>
      <c r="L58" s="3"/>
      <c r="M58" s="3"/>
      <c r="N58" s="3"/>
    </row>
    <row r="59" spans="9:14">
      <c r="I59" s="3"/>
      <c r="J59" s="3"/>
      <c r="K59" s="3"/>
      <c r="L59" s="3"/>
      <c r="M59" s="3"/>
      <c r="N59" s="3"/>
    </row>
    <row r="60" spans="9:14">
      <c r="I60" s="3"/>
      <c r="J60" s="3"/>
      <c r="K60" s="3"/>
      <c r="L60" s="3"/>
      <c r="M60" s="3"/>
      <c r="N60" s="3"/>
    </row>
    <row r="61" spans="9:14">
      <c r="I61" s="3"/>
      <c r="J61" s="3"/>
      <c r="K61" s="3"/>
      <c r="L61" s="3"/>
      <c r="M61" s="3"/>
      <c r="N61" s="3"/>
    </row>
    <row r="62" spans="9:14">
      <c r="I62" s="3"/>
      <c r="J62" s="3"/>
      <c r="K62" s="3"/>
      <c r="L62" s="3"/>
      <c r="M62" s="3"/>
      <c r="N62" s="3"/>
    </row>
  </sheetData>
  <mergeCells count="16">
    <mergeCell ref="C2:S2"/>
    <mergeCell ref="C3:S3"/>
    <mergeCell ref="M7:N7"/>
    <mergeCell ref="O7:S8"/>
    <mergeCell ref="C7:H8"/>
    <mergeCell ref="I7:I8"/>
    <mergeCell ref="J7:J8"/>
    <mergeCell ref="K7:K8"/>
    <mergeCell ref="L7:L8"/>
    <mergeCell ref="C5:H6"/>
    <mergeCell ref="I5:I6"/>
    <mergeCell ref="J5:J6"/>
    <mergeCell ref="K5:K6"/>
    <mergeCell ref="L5:L6"/>
    <mergeCell ref="M5:N5"/>
    <mergeCell ref="O5:S6"/>
  </mergeCells>
  <hyperlinks>
    <hyperlink ref="A1" location="Índice!A1" display="Índice"/>
  </hyperlinks>
  <pageMargins left="0.7" right="0.7" top="0.75" bottom="0.75" header="0.3" footer="0.3"/>
  <pageSetup paperSize="9" scale="6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showGridLines="0" zoomScaleNormal="100" workbookViewId="0">
      <selection activeCell="Y33" sqref="Y33"/>
    </sheetView>
  </sheetViews>
  <sheetFormatPr defaultRowHeight="15"/>
  <cols>
    <col min="1" max="1" width="7.85546875" customWidth="1"/>
    <col min="2" max="5" width="2.7109375" customWidth="1"/>
    <col min="6" max="6" width="23" customWidth="1"/>
    <col min="13" max="15" width="2.7109375" customWidth="1"/>
    <col min="16" max="16" width="25.5703125" customWidth="1"/>
  </cols>
  <sheetData>
    <row r="1" spans="1:22" ht="15.75">
      <c r="A1" s="184" t="s">
        <v>2</v>
      </c>
    </row>
    <row r="2" spans="1:22">
      <c r="B2" s="614" t="s">
        <v>757</v>
      </c>
      <c r="C2" s="614"/>
      <c r="D2" s="614"/>
      <c r="E2" s="614"/>
      <c r="F2" s="614"/>
      <c r="G2" s="614"/>
      <c r="H2" s="614"/>
      <c r="I2" s="614"/>
      <c r="J2" s="614"/>
      <c r="K2" s="614"/>
      <c r="L2" s="614"/>
      <c r="M2" s="614"/>
      <c r="N2" s="614"/>
      <c r="O2" s="614"/>
      <c r="P2" s="614"/>
    </row>
    <row r="3" spans="1:22" ht="15" customHeight="1">
      <c r="B3" s="615" t="s">
        <v>758</v>
      </c>
      <c r="C3" s="615"/>
      <c r="D3" s="615"/>
      <c r="E3" s="615"/>
      <c r="F3" s="615"/>
      <c r="G3" s="615"/>
      <c r="H3" s="615"/>
      <c r="I3" s="615"/>
      <c r="J3" s="615"/>
      <c r="K3" s="615"/>
      <c r="L3" s="615"/>
      <c r="M3" s="615"/>
      <c r="N3" s="615"/>
      <c r="O3" s="615"/>
      <c r="P3" s="615"/>
    </row>
    <row r="4" spans="1:22">
      <c r="B4" s="87" t="s">
        <v>151</v>
      </c>
    </row>
    <row r="5" spans="1:22">
      <c r="B5" s="616"/>
      <c r="C5" s="617"/>
      <c r="D5" s="617"/>
      <c r="E5" s="617"/>
      <c r="F5" s="617"/>
      <c r="G5" s="622">
        <v>2011</v>
      </c>
      <c r="H5" s="622">
        <v>2012</v>
      </c>
      <c r="I5" s="622">
        <v>2013</v>
      </c>
      <c r="J5" s="622">
        <v>2014</v>
      </c>
      <c r="K5" s="767" t="s">
        <v>276</v>
      </c>
      <c r="L5" s="768"/>
      <c r="M5" s="616"/>
      <c r="N5" s="624"/>
      <c r="O5" s="624"/>
      <c r="P5" s="624"/>
    </row>
    <row r="6" spans="1:22">
      <c r="B6" s="619"/>
      <c r="C6" s="620"/>
      <c r="D6" s="620"/>
      <c r="E6" s="620"/>
      <c r="F6" s="620"/>
      <c r="G6" s="623"/>
      <c r="H6" s="623"/>
      <c r="I6" s="623"/>
      <c r="J6" s="623"/>
      <c r="K6" s="588">
        <v>2015</v>
      </c>
      <c r="L6" s="588">
        <v>2016</v>
      </c>
      <c r="M6" s="625"/>
      <c r="N6" s="626"/>
      <c r="O6" s="626"/>
      <c r="P6" s="626"/>
    </row>
    <row r="7" spans="1:22">
      <c r="B7" s="616"/>
      <c r="C7" s="617"/>
      <c r="D7" s="617"/>
      <c r="E7" s="617"/>
      <c r="F7" s="617"/>
      <c r="G7" s="622">
        <v>2011</v>
      </c>
      <c r="H7" s="622">
        <v>2012</v>
      </c>
      <c r="I7" s="622">
        <v>2013</v>
      </c>
      <c r="J7" s="622">
        <v>2014</v>
      </c>
      <c r="K7" s="767" t="s">
        <v>258</v>
      </c>
      <c r="L7" s="768"/>
      <c r="M7" s="616"/>
      <c r="N7" s="624"/>
      <c r="O7" s="624"/>
      <c r="P7" s="624"/>
    </row>
    <row r="8" spans="1:22">
      <c r="B8" s="619"/>
      <c r="C8" s="620"/>
      <c r="D8" s="620"/>
      <c r="E8" s="620"/>
      <c r="F8" s="620"/>
      <c r="G8" s="623"/>
      <c r="H8" s="623"/>
      <c r="I8" s="623"/>
      <c r="J8" s="623"/>
      <c r="K8" s="588">
        <v>2015</v>
      </c>
      <c r="L8" s="588">
        <v>2016</v>
      </c>
      <c r="M8" s="625"/>
      <c r="N8" s="626"/>
      <c r="O8" s="626"/>
      <c r="P8" s="626"/>
    </row>
    <row r="9" spans="1:22">
      <c r="B9" s="69" t="s">
        <v>193</v>
      </c>
      <c r="C9" s="69"/>
      <c r="D9" s="69"/>
      <c r="E9" s="69"/>
      <c r="F9" s="69"/>
      <c r="G9" s="584">
        <v>74266</v>
      </c>
      <c r="H9" s="584">
        <v>71746</v>
      </c>
      <c r="I9" s="584">
        <v>75508</v>
      </c>
      <c r="J9" s="584">
        <v>77231</v>
      </c>
      <c r="K9" s="584">
        <v>78747</v>
      </c>
      <c r="L9" s="584">
        <v>81344</v>
      </c>
      <c r="M9" s="69" t="s">
        <v>9</v>
      </c>
      <c r="N9" s="69"/>
      <c r="O9" s="69"/>
      <c r="P9" s="69"/>
      <c r="Q9" s="3"/>
      <c r="R9" s="3"/>
      <c r="S9" s="3"/>
      <c r="T9" s="3"/>
      <c r="U9" s="3"/>
      <c r="V9" s="3"/>
    </row>
    <row r="10" spans="1:22">
      <c r="B10" s="41"/>
      <c r="C10" s="69" t="s">
        <v>10</v>
      </c>
      <c r="D10" s="69"/>
      <c r="E10" s="69"/>
      <c r="F10" s="69"/>
      <c r="G10" s="584">
        <v>72327</v>
      </c>
      <c r="H10" s="584">
        <v>69033</v>
      </c>
      <c r="I10" s="584">
        <v>73560</v>
      </c>
      <c r="J10" s="584">
        <v>75786</v>
      </c>
      <c r="K10" s="584">
        <v>77521</v>
      </c>
      <c r="L10" s="584">
        <v>79980</v>
      </c>
      <c r="M10" s="41"/>
      <c r="N10" s="69" t="s">
        <v>11</v>
      </c>
      <c r="O10" s="69"/>
      <c r="P10" s="69"/>
      <c r="Q10" s="3"/>
      <c r="R10" s="3"/>
      <c r="S10" s="3"/>
      <c r="T10" s="3"/>
      <c r="U10" s="3"/>
      <c r="V10" s="3"/>
    </row>
    <row r="11" spans="1:22">
      <c r="B11" s="5"/>
      <c r="C11" s="5"/>
      <c r="D11" s="70" t="s">
        <v>12</v>
      </c>
      <c r="E11" s="70"/>
      <c r="F11" s="70"/>
      <c r="G11" s="558">
        <v>40275</v>
      </c>
      <c r="H11" s="558">
        <v>38296</v>
      </c>
      <c r="I11" s="558">
        <v>41686</v>
      </c>
      <c r="J11" s="558">
        <v>43566</v>
      </c>
      <c r="K11" s="558">
        <v>45498</v>
      </c>
      <c r="L11" s="558">
        <v>46962</v>
      </c>
      <c r="M11" s="5"/>
      <c r="N11" s="5"/>
      <c r="O11" s="70" t="s">
        <v>13</v>
      </c>
      <c r="P11" s="70"/>
      <c r="Q11" s="3"/>
      <c r="R11" s="3"/>
      <c r="S11" s="3"/>
      <c r="T11" s="3"/>
      <c r="U11" s="3"/>
      <c r="V11" s="3"/>
    </row>
    <row r="12" spans="1:22">
      <c r="B12" s="5"/>
      <c r="C12" s="5"/>
      <c r="D12" s="54"/>
      <c r="E12" s="70" t="s">
        <v>14</v>
      </c>
      <c r="F12" s="70"/>
      <c r="G12" s="558">
        <v>24411</v>
      </c>
      <c r="H12" s="558">
        <v>23340</v>
      </c>
      <c r="I12" s="558">
        <v>22964</v>
      </c>
      <c r="J12" s="558">
        <v>24593</v>
      </c>
      <c r="K12" s="558">
        <v>25902</v>
      </c>
      <c r="L12" s="558">
        <v>27760</v>
      </c>
      <c r="M12" s="5"/>
      <c r="N12" s="5"/>
      <c r="O12" s="54"/>
      <c r="P12" s="70" t="s">
        <v>15</v>
      </c>
      <c r="Q12" s="3"/>
      <c r="R12" s="3"/>
      <c r="S12" s="3"/>
      <c r="T12" s="3"/>
      <c r="U12" s="3"/>
      <c r="V12" s="3"/>
    </row>
    <row r="13" spans="1:22">
      <c r="B13" s="5"/>
      <c r="C13" s="5"/>
      <c r="D13" s="54"/>
      <c r="E13" s="70" t="s">
        <v>51</v>
      </c>
      <c r="F13" s="70"/>
      <c r="G13" s="558">
        <v>15863</v>
      </c>
      <c r="H13" s="558">
        <v>14956</v>
      </c>
      <c r="I13" s="558">
        <v>18721</v>
      </c>
      <c r="J13" s="558">
        <v>18974</v>
      </c>
      <c r="K13" s="558">
        <v>19595</v>
      </c>
      <c r="L13" s="558">
        <v>19202</v>
      </c>
      <c r="M13" s="5"/>
      <c r="N13" s="5"/>
      <c r="O13" s="54"/>
      <c r="P13" s="70" t="s">
        <v>17</v>
      </c>
      <c r="Q13" s="3"/>
      <c r="R13" s="3"/>
      <c r="S13" s="3"/>
      <c r="T13" s="3"/>
      <c r="U13" s="3"/>
      <c r="V13" s="3"/>
    </row>
    <row r="14" spans="1:22">
      <c r="B14" s="5"/>
      <c r="C14" s="5"/>
      <c r="D14" s="70" t="s">
        <v>189</v>
      </c>
      <c r="E14" s="70"/>
      <c r="F14" s="70"/>
      <c r="G14" s="558">
        <v>21201</v>
      </c>
      <c r="H14" s="558">
        <v>19142</v>
      </c>
      <c r="I14" s="558">
        <v>20215</v>
      </c>
      <c r="J14" s="558">
        <v>20371</v>
      </c>
      <c r="K14" s="558">
        <v>20627</v>
      </c>
      <c r="L14" s="558">
        <v>21264</v>
      </c>
      <c r="M14" s="5"/>
      <c r="N14" s="5"/>
      <c r="O14" s="70" t="s">
        <v>19</v>
      </c>
      <c r="P14" s="70"/>
      <c r="Q14" s="3"/>
      <c r="R14" s="3"/>
      <c r="S14" s="3"/>
      <c r="T14" s="3"/>
      <c r="U14" s="3"/>
      <c r="V14" s="3"/>
    </row>
    <row r="15" spans="1:22">
      <c r="B15" s="5"/>
      <c r="C15" s="5"/>
      <c r="D15" s="70" t="s">
        <v>152</v>
      </c>
      <c r="E15" s="70"/>
      <c r="F15" s="70"/>
      <c r="G15" s="558">
        <v>10852</v>
      </c>
      <c r="H15" s="558">
        <v>11595</v>
      </c>
      <c r="I15" s="558">
        <v>11660</v>
      </c>
      <c r="J15" s="558">
        <v>11849</v>
      </c>
      <c r="K15" s="558">
        <v>11397</v>
      </c>
      <c r="L15" s="558">
        <v>11754</v>
      </c>
      <c r="M15" s="5"/>
      <c r="N15" s="5"/>
      <c r="O15" s="70" t="s">
        <v>23</v>
      </c>
      <c r="P15" s="70"/>
      <c r="Q15" s="3"/>
      <c r="R15" s="3"/>
      <c r="S15" s="3"/>
      <c r="T15" s="3"/>
      <c r="U15" s="3"/>
      <c r="V15" s="3"/>
    </row>
    <row r="16" spans="1:22">
      <c r="B16" s="72"/>
      <c r="C16" s="69" t="s">
        <v>153</v>
      </c>
      <c r="D16" s="69"/>
      <c r="E16" s="69"/>
      <c r="F16" s="69"/>
      <c r="G16" s="584">
        <v>1939</v>
      </c>
      <c r="H16" s="584">
        <v>2713</v>
      </c>
      <c r="I16" s="584">
        <v>1948</v>
      </c>
      <c r="J16" s="584">
        <v>1445</v>
      </c>
      <c r="K16" s="584">
        <v>1226</v>
      </c>
      <c r="L16" s="584">
        <v>1364</v>
      </c>
      <c r="M16" s="72"/>
      <c r="N16" s="69" t="s">
        <v>25</v>
      </c>
      <c r="O16" s="69"/>
      <c r="P16" s="69"/>
      <c r="Q16" s="3"/>
      <c r="R16" s="3"/>
      <c r="S16" s="3"/>
      <c r="T16" s="3"/>
      <c r="U16" s="3"/>
      <c r="V16" s="3"/>
    </row>
    <row r="17" spans="2:22">
      <c r="B17" s="17" t="s">
        <v>181</v>
      </c>
      <c r="C17" s="17"/>
      <c r="D17" s="17"/>
      <c r="E17" s="17"/>
      <c r="F17" s="17"/>
      <c r="G17" s="584">
        <v>86954</v>
      </c>
      <c r="H17" s="584">
        <v>81139</v>
      </c>
      <c r="I17" s="584">
        <v>84332</v>
      </c>
      <c r="J17" s="584">
        <v>83491</v>
      </c>
      <c r="K17" s="584">
        <v>84415</v>
      </c>
      <c r="L17" s="584">
        <v>85879</v>
      </c>
      <c r="M17" s="17" t="s">
        <v>27</v>
      </c>
      <c r="N17" s="17"/>
      <c r="O17" s="17"/>
      <c r="P17" s="17"/>
      <c r="Q17" s="3"/>
      <c r="R17" s="3"/>
      <c r="S17" s="3"/>
      <c r="T17" s="3"/>
      <c r="U17" s="3"/>
      <c r="V17" s="3"/>
    </row>
    <row r="18" spans="2:22">
      <c r="B18" s="41"/>
      <c r="C18" s="69" t="s">
        <v>190</v>
      </c>
      <c r="D18" s="69"/>
      <c r="E18" s="69"/>
      <c r="F18" s="69"/>
      <c r="G18" s="584">
        <v>79350</v>
      </c>
      <c r="H18" s="584">
        <v>72924</v>
      </c>
      <c r="I18" s="584">
        <v>76074</v>
      </c>
      <c r="J18" s="584">
        <v>74989</v>
      </c>
      <c r="K18" s="584">
        <v>75960</v>
      </c>
      <c r="L18" s="584">
        <v>77390</v>
      </c>
      <c r="M18" s="41"/>
      <c r="N18" s="69" t="s">
        <v>29</v>
      </c>
      <c r="O18" s="69"/>
      <c r="P18" s="69"/>
      <c r="Q18" s="3"/>
      <c r="R18" s="3"/>
      <c r="S18" s="3"/>
      <c r="T18" s="3"/>
      <c r="U18" s="3"/>
      <c r="V18" s="3"/>
    </row>
    <row r="19" spans="2:22">
      <c r="B19" s="5"/>
      <c r="C19" s="5"/>
      <c r="D19" s="70" t="s">
        <v>191</v>
      </c>
      <c r="E19" s="70"/>
      <c r="F19" s="70"/>
      <c r="G19" s="558">
        <v>72746</v>
      </c>
      <c r="H19" s="558">
        <v>67892</v>
      </c>
      <c r="I19" s="558">
        <v>71380</v>
      </c>
      <c r="J19" s="558">
        <v>70785</v>
      </c>
      <c r="K19" s="558">
        <v>70945</v>
      </c>
      <c r="L19" s="558">
        <v>72667</v>
      </c>
      <c r="M19" s="5"/>
      <c r="N19" s="5"/>
      <c r="O19" s="70" t="s">
        <v>31</v>
      </c>
      <c r="P19" s="70"/>
      <c r="Q19" s="3"/>
      <c r="R19" s="3"/>
      <c r="S19" s="3"/>
      <c r="T19" s="3"/>
      <c r="U19" s="3"/>
      <c r="V19" s="3"/>
    </row>
    <row r="20" spans="2:22">
      <c r="B20" s="5"/>
      <c r="C20" s="5"/>
      <c r="D20" s="5"/>
      <c r="E20" s="70" t="s">
        <v>32</v>
      </c>
      <c r="F20" s="5"/>
      <c r="G20" s="558">
        <v>10633</v>
      </c>
      <c r="H20" s="558">
        <v>9685</v>
      </c>
      <c r="I20" s="558">
        <v>9611</v>
      </c>
      <c r="J20" s="558">
        <v>10079</v>
      </c>
      <c r="K20" s="558">
        <v>10613</v>
      </c>
      <c r="L20" s="558">
        <v>11525</v>
      </c>
      <c r="M20" s="5"/>
      <c r="N20" s="5"/>
      <c r="O20" s="5" t="s">
        <v>33</v>
      </c>
      <c r="P20" s="70"/>
      <c r="Q20" s="3"/>
      <c r="R20" s="3"/>
      <c r="S20" s="3"/>
      <c r="T20" s="3"/>
      <c r="U20" s="3"/>
      <c r="V20" s="3"/>
    </row>
    <row r="21" spans="2:22">
      <c r="B21" s="5"/>
      <c r="C21" s="5"/>
      <c r="D21" s="5"/>
      <c r="E21" s="70" t="s">
        <v>34</v>
      </c>
      <c r="F21" s="5"/>
      <c r="G21" s="558">
        <v>22614</v>
      </c>
      <c r="H21" s="558">
        <v>19688</v>
      </c>
      <c r="I21" s="558">
        <v>21317</v>
      </c>
      <c r="J21" s="558">
        <v>20495</v>
      </c>
      <c r="K21" s="558">
        <v>19950</v>
      </c>
      <c r="L21" s="558">
        <v>20307</v>
      </c>
      <c r="M21" s="5"/>
      <c r="N21" s="5"/>
      <c r="O21" s="5" t="s">
        <v>35</v>
      </c>
      <c r="P21" s="70"/>
      <c r="Q21" s="3"/>
      <c r="R21" s="3"/>
      <c r="S21" s="3"/>
      <c r="T21" s="3"/>
      <c r="U21" s="3"/>
      <c r="V21" s="3"/>
    </row>
    <row r="22" spans="2:22">
      <c r="B22" s="5"/>
      <c r="C22" s="5"/>
      <c r="D22" s="5"/>
      <c r="E22" s="70" t="s">
        <v>182</v>
      </c>
      <c r="F22" s="5"/>
      <c r="G22" s="558">
        <v>33325</v>
      </c>
      <c r="H22" s="558">
        <v>33010</v>
      </c>
      <c r="I22" s="558">
        <v>34785</v>
      </c>
      <c r="J22" s="558">
        <v>34106</v>
      </c>
      <c r="K22" s="558">
        <v>34527</v>
      </c>
      <c r="L22" s="558">
        <v>34608</v>
      </c>
      <c r="M22" s="5"/>
      <c r="N22" s="5"/>
      <c r="O22" s="5" t="s">
        <v>37</v>
      </c>
      <c r="P22" s="70"/>
      <c r="Q22" s="3"/>
      <c r="R22" s="3"/>
      <c r="S22" s="3"/>
      <c r="T22" s="3"/>
      <c r="U22" s="3"/>
      <c r="V22" s="3"/>
    </row>
    <row r="23" spans="2:22">
      <c r="B23" s="5"/>
      <c r="C23" s="5"/>
      <c r="D23" s="5"/>
      <c r="E23" s="70" t="s">
        <v>154</v>
      </c>
      <c r="F23" s="5"/>
      <c r="G23" s="558">
        <v>1131</v>
      </c>
      <c r="H23" s="558">
        <v>1018</v>
      </c>
      <c r="I23" s="558">
        <v>1031</v>
      </c>
      <c r="J23" s="558">
        <v>1210</v>
      </c>
      <c r="K23" s="558">
        <v>902</v>
      </c>
      <c r="L23" s="558">
        <v>1132</v>
      </c>
      <c r="M23" s="5"/>
      <c r="N23" s="5"/>
      <c r="O23" s="5" t="s">
        <v>42</v>
      </c>
      <c r="P23" s="70"/>
      <c r="Q23" s="3"/>
      <c r="R23" s="3"/>
      <c r="S23" s="3"/>
      <c r="T23" s="3"/>
      <c r="U23" s="3"/>
      <c r="V23" s="3"/>
    </row>
    <row r="24" spans="2:22">
      <c r="B24" s="5"/>
      <c r="C24" s="5"/>
      <c r="D24" s="5"/>
      <c r="E24" s="70" t="s">
        <v>192</v>
      </c>
      <c r="F24" s="5"/>
      <c r="G24" s="558">
        <v>5043</v>
      </c>
      <c r="H24" s="558">
        <v>4490</v>
      </c>
      <c r="I24" s="558">
        <v>4636</v>
      </c>
      <c r="J24" s="558">
        <v>4895</v>
      </c>
      <c r="K24" s="558">
        <v>4953</v>
      </c>
      <c r="L24" s="558">
        <v>5095</v>
      </c>
      <c r="M24" s="5"/>
      <c r="N24" s="5"/>
      <c r="O24" s="5" t="s">
        <v>44</v>
      </c>
      <c r="P24" s="70"/>
      <c r="Q24" s="3"/>
      <c r="R24" s="3"/>
      <c r="S24" s="3"/>
      <c r="T24" s="3"/>
      <c r="U24" s="3"/>
      <c r="V24" s="3"/>
    </row>
    <row r="25" spans="2:22">
      <c r="B25" s="5"/>
      <c r="C25" s="5"/>
      <c r="D25" s="73" t="s">
        <v>183</v>
      </c>
      <c r="E25" s="73"/>
      <c r="F25" s="73"/>
      <c r="G25" s="558">
        <v>6603</v>
      </c>
      <c r="H25" s="558">
        <v>5032</v>
      </c>
      <c r="I25" s="558">
        <v>4694</v>
      </c>
      <c r="J25" s="558">
        <v>4203</v>
      </c>
      <c r="K25" s="558">
        <v>5015</v>
      </c>
      <c r="L25" s="558">
        <v>4722</v>
      </c>
      <c r="M25" s="5"/>
      <c r="N25" s="5" t="s">
        <v>46</v>
      </c>
      <c r="O25" s="73"/>
      <c r="P25" s="73"/>
      <c r="Q25" s="3"/>
      <c r="R25" s="3"/>
      <c r="S25" s="3"/>
      <c r="T25" s="3"/>
      <c r="U25" s="3"/>
      <c r="V25" s="3"/>
    </row>
    <row r="26" spans="2:22">
      <c r="B26" s="5"/>
      <c r="C26" s="71"/>
      <c r="D26" s="5"/>
      <c r="E26" s="70" t="s">
        <v>155</v>
      </c>
      <c r="F26" s="71"/>
      <c r="G26" s="558">
        <v>5677</v>
      </c>
      <c r="H26" s="558">
        <v>4158</v>
      </c>
      <c r="I26" s="558">
        <v>3701</v>
      </c>
      <c r="J26" s="558">
        <v>3525</v>
      </c>
      <c r="K26" s="558">
        <v>3878</v>
      </c>
      <c r="L26" s="558">
        <v>3758</v>
      </c>
      <c r="M26" s="5"/>
      <c r="N26" s="71"/>
      <c r="O26" s="5" t="s">
        <v>156</v>
      </c>
      <c r="P26" s="70"/>
      <c r="Q26" s="3"/>
      <c r="R26" s="3"/>
      <c r="S26" s="3"/>
      <c r="T26" s="3"/>
      <c r="U26" s="3"/>
      <c r="V26" s="3"/>
    </row>
    <row r="27" spans="2:22">
      <c r="B27" s="5"/>
      <c r="C27" s="71"/>
      <c r="D27" s="5"/>
      <c r="E27" s="70" t="s">
        <v>184</v>
      </c>
      <c r="F27" s="70"/>
      <c r="G27" s="558">
        <v>927</v>
      </c>
      <c r="H27" s="558">
        <v>874</v>
      </c>
      <c r="I27" s="558">
        <v>993</v>
      </c>
      <c r="J27" s="558">
        <v>678</v>
      </c>
      <c r="K27" s="558">
        <v>1137</v>
      </c>
      <c r="L27" s="558">
        <v>965</v>
      </c>
      <c r="M27" s="5"/>
      <c r="N27" s="71"/>
      <c r="O27" s="5" t="s">
        <v>200</v>
      </c>
      <c r="P27" s="70"/>
      <c r="Q27" s="3"/>
      <c r="R27" s="3"/>
      <c r="S27" s="3"/>
      <c r="T27" s="3"/>
      <c r="U27" s="3"/>
      <c r="V27" s="3"/>
    </row>
    <row r="28" spans="2:22">
      <c r="B28" s="72"/>
      <c r="C28" s="69" t="s">
        <v>47</v>
      </c>
      <c r="D28" s="69"/>
      <c r="E28" s="69"/>
      <c r="F28" s="69"/>
      <c r="G28" s="584">
        <v>7604</v>
      </c>
      <c r="H28" s="584">
        <v>8214</v>
      </c>
      <c r="I28" s="584">
        <v>8258</v>
      </c>
      <c r="J28" s="584">
        <v>8502</v>
      </c>
      <c r="K28" s="584">
        <v>8455</v>
      </c>
      <c r="L28" s="584">
        <v>8489</v>
      </c>
      <c r="M28" s="72"/>
      <c r="N28" s="69" t="s">
        <v>48</v>
      </c>
      <c r="O28" s="69"/>
      <c r="P28" s="69"/>
      <c r="Q28" s="3"/>
      <c r="R28" s="3"/>
      <c r="S28" s="3"/>
      <c r="T28" s="3"/>
      <c r="U28" s="3"/>
      <c r="V28" s="3"/>
    </row>
    <row r="29" spans="2:22">
      <c r="B29" s="74" t="s">
        <v>188</v>
      </c>
      <c r="C29" s="74"/>
      <c r="D29" s="74"/>
      <c r="E29" s="74"/>
      <c r="F29" s="74"/>
      <c r="G29" s="560">
        <v>-12688</v>
      </c>
      <c r="H29" s="560">
        <v>-9393</v>
      </c>
      <c r="I29" s="560">
        <v>-8825</v>
      </c>
      <c r="J29" s="560">
        <v>-6260</v>
      </c>
      <c r="K29" s="560">
        <v>-5668</v>
      </c>
      <c r="L29" s="560">
        <v>-4535</v>
      </c>
      <c r="M29" s="74" t="s">
        <v>49</v>
      </c>
      <c r="N29" s="74"/>
      <c r="O29" s="74"/>
      <c r="P29" s="74"/>
      <c r="Q29" s="3"/>
      <c r="R29" s="3"/>
      <c r="S29" s="3"/>
      <c r="T29" s="3"/>
      <c r="U29" s="3"/>
      <c r="V29" s="3"/>
    </row>
    <row r="30" spans="2:22">
      <c r="B30" s="69" t="s">
        <v>185</v>
      </c>
      <c r="C30" s="69"/>
      <c r="D30" s="69"/>
      <c r="E30" s="69"/>
      <c r="F30" s="69"/>
      <c r="G30" s="584">
        <v>-5083</v>
      </c>
      <c r="H30" s="584">
        <v>-1178</v>
      </c>
      <c r="I30" s="584">
        <v>-566</v>
      </c>
      <c r="J30" s="584">
        <v>2242</v>
      </c>
      <c r="K30" s="584">
        <v>2787</v>
      </c>
      <c r="L30" s="584">
        <v>3954</v>
      </c>
      <c r="M30" s="69" t="s">
        <v>50</v>
      </c>
      <c r="N30" s="69"/>
      <c r="O30" s="69"/>
      <c r="P30" s="69"/>
      <c r="Q30" s="3"/>
      <c r="R30" s="3"/>
      <c r="S30" s="3"/>
      <c r="T30" s="3"/>
      <c r="U30" s="3"/>
      <c r="V30" s="3"/>
    </row>
    <row r="31" spans="2:22">
      <c r="B31" s="70" t="s">
        <v>186</v>
      </c>
      <c r="C31" s="70"/>
      <c r="D31" s="70"/>
      <c r="E31" s="70"/>
      <c r="F31" s="70"/>
      <c r="G31" s="558">
        <v>55945</v>
      </c>
      <c r="H31" s="558">
        <v>52917</v>
      </c>
      <c r="I31" s="558">
        <v>56592</v>
      </c>
      <c r="J31" s="558">
        <v>59110</v>
      </c>
      <c r="K31" s="558">
        <v>61655</v>
      </c>
      <c r="L31" s="558">
        <v>63891</v>
      </c>
      <c r="M31" s="70" t="s">
        <v>187</v>
      </c>
      <c r="N31" s="70"/>
      <c r="O31" s="70"/>
      <c r="P31" s="70"/>
      <c r="Q31" s="3"/>
      <c r="R31" s="3"/>
      <c r="S31" s="3"/>
      <c r="T31" s="3"/>
      <c r="U31" s="3"/>
      <c r="V31" s="3"/>
    </row>
    <row r="32" spans="2:22">
      <c r="B32" s="69" t="s">
        <v>194</v>
      </c>
      <c r="C32" s="41"/>
      <c r="D32" s="69"/>
      <c r="E32" s="41"/>
      <c r="F32" s="69"/>
      <c r="G32" s="584">
        <v>80351</v>
      </c>
      <c r="H32" s="584">
        <v>76106</v>
      </c>
      <c r="I32" s="584">
        <v>79638</v>
      </c>
      <c r="J32" s="584">
        <v>79288</v>
      </c>
      <c r="K32" s="584">
        <v>79400</v>
      </c>
      <c r="L32" s="584">
        <v>81157</v>
      </c>
      <c r="M32" s="69" t="s">
        <v>199</v>
      </c>
      <c r="N32" s="41"/>
      <c r="O32" s="69"/>
      <c r="P32" s="41"/>
      <c r="Q32" s="3"/>
      <c r="R32" s="3"/>
      <c r="S32" s="3"/>
      <c r="T32" s="3"/>
      <c r="U32" s="3"/>
      <c r="V32" s="3"/>
    </row>
    <row r="33" spans="2:22">
      <c r="B33" s="69" t="s">
        <v>195</v>
      </c>
      <c r="C33" s="69"/>
      <c r="D33" s="69"/>
      <c r="E33" s="69"/>
      <c r="F33" s="69"/>
      <c r="G33" s="584">
        <v>196231</v>
      </c>
      <c r="H33" s="584">
        <v>212535</v>
      </c>
      <c r="I33" s="584">
        <v>219649</v>
      </c>
      <c r="J33" s="584">
        <v>225767</v>
      </c>
      <c r="K33" s="584">
        <v>231051</v>
      </c>
      <c r="L33" s="584">
        <v>237989</v>
      </c>
      <c r="M33" s="69" t="s">
        <v>159</v>
      </c>
      <c r="N33" s="69"/>
      <c r="O33" s="69"/>
      <c r="P33" s="69"/>
      <c r="Q33" s="3"/>
      <c r="R33" s="3"/>
      <c r="S33" s="3"/>
      <c r="T33" s="3"/>
      <c r="U33" s="3"/>
      <c r="V33" s="3"/>
    </row>
    <row r="34" spans="2:22" ht="15.75" thickBot="1">
      <c r="B34" s="75" t="s">
        <v>158</v>
      </c>
      <c r="C34" s="75"/>
      <c r="D34" s="75"/>
      <c r="E34" s="75"/>
      <c r="F34" s="75"/>
      <c r="G34" s="585">
        <v>176167</v>
      </c>
      <c r="H34" s="585">
        <v>168398</v>
      </c>
      <c r="I34" s="585">
        <v>170269</v>
      </c>
      <c r="J34" s="585">
        <v>173446</v>
      </c>
      <c r="K34" s="585">
        <v>179406</v>
      </c>
      <c r="L34" s="585">
        <v>186327</v>
      </c>
      <c r="M34" s="75" t="s">
        <v>157</v>
      </c>
      <c r="N34" s="75"/>
      <c r="O34" s="75"/>
      <c r="P34" s="75"/>
      <c r="Q34" s="3"/>
      <c r="R34" s="3"/>
      <c r="S34" s="3"/>
      <c r="T34" s="3"/>
      <c r="U34" s="3"/>
      <c r="V34" s="3"/>
    </row>
    <row r="35" spans="2:22">
      <c r="B35" s="557" t="s">
        <v>198</v>
      </c>
      <c r="C35" s="307"/>
      <c r="D35" s="307"/>
    </row>
    <row r="36" spans="2:22">
      <c r="B36" s="382" t="s">
        <v>243</v>
      </c>
      <c r="C36" s="307"/>
      <c r="D36" s="307"/>
    </row>
    <row r="37" spans="2:22">
      <c r="G37" s="3"/>
      <c r="H37" s="3"/>
      <c r="I37" s="3"/>
      <c r="J37" s="3"/>
      <c r="K37" s="3"/>
      <c r="L37" s="3"/>
    </row>
    <row r="38" spans="2:22">
      <c r="G38" s="3"/>
      <c r="H38" s="3"/>
      <c r="I38" s="3"/>
      <c r="J38" s="3"/>
      <c r="K38" s="3"/>
      <c r="L38" s="3"/>
    </row>
    <row r="39" spans="2:22">
      <c r="G39" s="3"/>
      <c r="H39" s="3"/>
      <c r="I39" s="3"/>
      <c r="J39" s="3"/>
      <c r="K39" s="3"/>
      <c r="L39" s="3"/>
    </row>
    <row r="40" spans="2:22">
      <c r="G40" s="3"/>
      <c r="H40" s="3"/>
      <c r="I40" s="3"/>
      <c r="J40" s="3"/>
      <c r="K40" s="3"/>
      <c r="L40" s="3"/>
    </row>
    <row r="41" spans="2:22">
      <c r="G41" s="3"/>
      <c r="H41" s="3"/>
      <c r="I41" s="3"/>
      <c r="J41" s="3"/>
      <c r="K41" s="3"/>
      <c r="L41" s="3"/>
    </row>
    <row r="42" spans="2:22">
      <c r="G42" s="3"/>
      <c r="H42" s="3"/>
      <c r="I42" s="3"/>
      <c r="J42" s="3"/>
      <c r="K42" s="3"/>
      <c r="L42" s="3"/>
    </row>
    <row r="43" spans="2:22">
      <c r="G43" s="3"/>
      <c r="H43" s="3"/>
      <c r="I43" s="3"/>
      <c r="J43" s="3"/>
      <c r="K43" s="3"/>
      <c r="L43" s="3"/>
    </row>
    <row r="44" spans="2:22">
      <c r="G44" s="3"/>
      <c r="H44" s="3"/>
      <c r="I44" s="3"/>
      <c r="J44" s="3"/>
      <c r="K44" s="3"/>
      <c r="L44" s="3"/>
    </row>
    <row r="45" spans="2:22">
      <c r="G45" s="3"/>
      <c r="H45" s="3"/>
      <c r="I45" s="3"/>
      <c r="J45" s="3"/>
      <c r="K45" s="3"/>
      <c r="L45" s="3"/>
    </row>
    <row r="46" spans="2:22">
      <c r="G46" s="3"/>
      <c r="H46" s="3"/>
      <c r="I46" s="3"/>
      <c r="J46" s="3"/>
      <c r="K46" s="3"/>
      <c r="L46" s="3"/>
    </row>
    <row r="47" spans="2:22">
      <c r="G47" s="3"/>
      <c r="H47" s="3"/>
      <c r="I47" s="3"/>
      <c r="J47" s="3"/>
      <c r="K47" s="3"/>
      <c r="L47" s="3"/>
    </row>
    <row r="48" spans="2:22">
      <c r="G48" s="3"/>
      <c r="H48" s="3"/>
      <c r="I48" s="3"/>
      <c r="J48" s="3"/>
      <c r="K48" s="3"/>
      <c r="L48" s="3"/>
    </row>
    <row r="49" spans="7:12">
      <c r="G49" s="3"/>
      <c r="H49" s="3"/>
      <c r="I49" s="3"/>
      <c r="J49" s="3"/>
      <c r="K49" s="3"/>
      <c r="L49" s="3"/>
    </row>
    <row r="50" spans="7:12">
      <c r="G50" s="3"/>
      <c r="H50" s="3"/>
      <c r="I50" s="3"/>
      <c r="J50" s="3"/>
      <c r="K50" s="3"/>
      <c r="L50" s="3"/>
    </row>
    <row r="51" spans="7:12">
      <c r="G51" s="3"/>
      <c r="H51" s="3"/>
      <c r="I51" s="3"/>
      <c r="J51" s="3"/>
      <c r="K51" s="3"/>
      <c r="L51" s="3"/>
    </row>
    <row r="52" spans="7:12">
      <c r="G52" s="3"/>
      <c r="H52" s="3"/>
      <c r="I52" s="3"/>
      <c r="J52" s="3"/>
      <c r="K52" s="3"/>
      <c r="L52" s="3"/>
    </row>
    <row r="53" spans="7:12">
      <c r="G53" s="3"/>
      <c r="H53" s="3"/>
      <c r="I53" s="3"/>
      <c r="J53" s="3"/>
      <c r="K53" s="3"/>
      <c r="L53" s="3"/>
    </row>
    <row r="54" spans="7:12">
      <c r="G54" s="3"/>
      <c r="H54" s="3"/>
      <c r="I54" s="3"/>
      <c r="J54" s="3"/>
      <c r="K54" s="3"/>
      <c r="L54" s="3"/>
    </row>
    <row r="55" spans="7:12">
      <c r="G55" s="3"/>
      <c r="H55" s="3"/>
      <c r="I55" s="3"/>
      <c r="J55" s="3"/>
      <c r="K55" s="3"/>
      <c r="L55" s="3"/>
    </row>
    <row r="56" spans="7:12">
      <c r="G56" s="3"/>
      <c r="H56" s="3"/>
      <c r="I56" s="3"/>
      <c r="J56" s="3"/>
      <c r="K56" s="3"/>
      <c r="L56" s="3"/>
    </row>
    <row r="57" spans="7:12">
      <c r="G57" s="3"/>
      <c r="H57" s="3"/>
      <c r="I57" s="3"/>
      <c r="J57" s="3"/>
      <c r="K57" s="3"/>
      <c r="L57" s="3"/>
    </row>
    <row r="58" spans="7:12">
      <c r="G58" s="3"/>
      <c r="H58" s="3"/>
      <c r="I58" s="3"/>
      <c r="J58" s="3"/>
      <c r="K58" s="3"/>
      <c r="L58" s="3"/>
    </row>
    <row r="59" spans="7:12">
      <c r="G59" s="3"/>
      <c r="H59" s="3"/>
      <c r="I59" s="3"/>
      <c r="J59" s="3"/>
      <c r="K59" s="3"/>
      <c r="L59" s="3"/>
    </row>
    <row r="60" spans="7:12">
      <c r="G60" s="3"/>
      <c r="H60" s="3"/>
      <c r="I60" s="3"/>
      <c r="J60" s="3"/>
      <c r="K60" s="3"/>
      <c r="L60" s="3"/>
    </row>
    <row r="61" spans="7:12">
      <c r="G61" s="3"/>
      <c r="H61" s="3"/>
      <c r="I61" s="3"/>
      <c r="J61" s="3"/>
      <c r="K61" s="3"/>
      <c r="L61" s="3"/>
    </row>
    <row r="62" spans="7:12">
      <c r="G62" s="3"/>
      <c r="H62" s="3"/>
      <c r="I62" s="3"/>
      <c r="J62" s="3"/>
      <c r="K62" s="3"/>
      <c r="L62" s="3"/>
    </row>
  </sheetData>
  <mergeCells count="16">
    <mergeCell ref="B2:P2"/>
    <mergeCell ref="B3:P3"/>
    <mergeCell ref="K7:L7"/>
    <mergeCell ref="M7:P8"/>
    <mergeCell ref="B7:F8"/>
    <mergeCell ref="G7:G8"/>
    <mergeCell ref="H7:H8"/>
    <mergeCell ref="I7:I8"/>
    <mergeCell ref="J7:J8"/>
    <mergeCell ref="B5:F6"/>
    <mergeCell ref="G5:G6"/>
    <mergeCell ref="H5:H6"/>
    <mergeCell ref="I5:I6"/>
    <mergeCell ref="J5:J6"/>
    <mergeCell ref="K5:L5"/>
    <mergeCell ref="M5:P6"/>
  </mergeCells>
  <hyperlinks>
    <hyperlink ref="A1" location="Índice!A1" display="Índice"/>
  </hyperlinks>
  <pageMargins left="0.7" right="0.7" top="0.75" bottom="0.75" header="0.3" footer="0.3"/>
  <pageSetup paperSize="9" scale="5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workbookViewId="0"/>
  </sheetViews>
  <sheetFormatPr defaultRowHeight="15"/>
  <cols>
    <col min="2" max="5" width="2.7109375" customWidth="1"/>
    <col min="6" max="6" width="24.5703125" customWidth="1"/>
    <col min="13" max="15" width="2.7109375" customWidth="1"/>
    <col min="16" max="16" width="25.28515625" customWidth="1"/>
  </cols>
  <sheetData>
    <row r="1" spans="1:16" ht="15.75">
      <c r="A1" s="184" t="s">
        <v>2</v>
      </c>
    </row>
    <row r="2" spans="1:16">
      <c r="B2" s="615" t="s">
        <v>956</v>
      </c>
      <c r="C2" s="615"/>
      <c r="D2" s="615"/>
      <c r="E2" s="615"/>
      <c r="F2" s="615"/>
      <c r="G2" s="615"/>
      <c r="H2" s="615"/>
      <c r="I2" s="615"/>
      <c r="J2" s="615"/>
      <c r="K2" s="615"/>
      <c r="L2" s="615"/>
      <c r="M2" s="615"/>
      <c r="N2" s="615"/>
      <c r="O2" s="615"/>
      <c r="P2" s="615"/>
    </row>
    <row r="3" spans="1:16">
      <c r="B3" s="615" t="s">
        <v>957</v>
      </c>
      <c r="C3" s="615"/>
      <c r="D3" s="615"/>
      <c r="E3" s="615"/>
      <c r="F3" s="615"/>
      <c r="G3" s="615"/>
      <c r="H3" s="615"/>
      <c r="I3" s="615"/>
      <c r="J3" s="615"/>
      <c r="K3" s="615"/>
      <c r="L3" s="615"/>
      <c r="M3" s="615"/>
      <c r="N3" s="615"/>
      <c r="O3" s="615"/>
      <c r="P3" s="615"/>
    </row>
    <row r="4" spans="1:16">
      <c r="B4" s="87" t="s">
        <v>151</v>
      </c>
    </row>
    <row r="5" spans="1:16">
      <c r="B5" s="616"/>
      <c r="C5" s="617"/>
      <c r="D5" s="617"/>
      <c r="E5" s="617"/>
      <c r="F5" s="617"/>
      <c r="G5" s="622">
        <v>2011</v>
      </c>
      <c r="H5" s="622">
        <v>2012</v>
      </c>
      <c r="I5" s="622">
        <v>2013</v>
      </c>
      <c r="J5" s="622">
        <v>2014</v>
      </c>
      <c r="K5" s="767" t="s">
        <v>276</v>
      </c>
      <c r="L5" s="768"/>
      <c r="M5" s="616"/>
      <c r="N5" s="624"/>
      <c r="O5" s="624"/>
      <c r="P5" s="624"/>
    </row>
    <row r="6" spans="1:16">
      <c r="B6" s="619"/>
      <c r="C6" s="620"/>
      <c r="D6" s="620"/>
      <c r="E6" s="620"/>
      <c r="F6" s="620"/>
      <c r="G6" s="623"/>
      <c r="H6" s="623"/>
      <c r="I6" s="623"/>
      <c r="J6" s="623"/>
      <c r="K6" s="588">
        <v>2015</v>
      </c>
      <c r="L6" s="588">
        <v>2016</v>
      </c>
      <c r="M6" s="625"/>
      <c r="N6" s="626"/>
      <c r="O6" s="626"/>
      <c r="P6" s="626"/>
    </row>
    <row r="7" spans="1:16">
      <c r="B7" s="616"/>
      <c r="C7" s="617"/>
      <c r="D7" s="617"/>
      <c r="E7" s="617"/>
      <c r="F7" s="617"/>
      <c r="G7" s="622">
        <v>2011</v>
      </c>
      <c r="H7" s="622">
        <v>2012</v>
      </c>
      <c r="I7" s="622">
        <v>2013</v>
      </c>
      <c r="J7" s="622">
        <v>2014</v>
      </c>
      <c r="K7" s="767" t="s">
        <v>258</v>
      </c>
      <c r="L7" s="768"/>
      <c r="M7" s="616"/>
      <c r="N7" s="624"/>
      <c r="O7" s="624"/>
      <c r="P7" s="624"/>
    </row>
    <row r="8" spans="1:16">
      <c r="B8" s="619"/>
      <c r="C8" s="620"/>
      <c r="D8" s="620"/>
      <c r="E8" s="620"/>
      <c r="F8" s="620"/>
      <c r="G8" s="623"/>
      <c r="H8" s="623"/>
      <c r="I8" s="623"/>
      <c r="J8" s="623"/>
      <c r="K8" s="588">
        <v>2015</v>
      </c>
      <c r="L8" s="588">
        <v>2016</v>
      </c>
      <c r="M8" s="625"/>
      <c r="N8" s="626"/>
      <c r="O8" s="626"/>
      <c r="P8" s="626"/>
    </row>
    <row r="9" spans="1:16">
      <c r="B9" s="69" t="s">
        <v>193</v>
      </c>
      <c r="C9" s="69"/>
      <c r="D9" s="69"/>
      <c r="E9" s="69"/>
      <c r="F9" s="69"/>
      <c r="G9" s="329">
        <v>42.2</v>
      </c>
      <c r="H9" s="329">
        <v>42.6</v>
      </c>
      <c r="I9" s="329">
        <v>44.3</v>
      </c>
      <c r="J9" s="329">
        <v>44.5</v>
      </c>
      <c r="K9" s="329">
        <v>43.9</v>
      </c>
      <c r="L9" s="329">
        <v>43.7</v>
      </c>
      <c r="M9" s="69" t="s">
        <v>9</v>
      </c>
      <c r="N9" s="69"/>
      <c r="O9" s="69"/>
      <c r="P9" s="98"/>
    </row>
    <row r="10" spans="1:16">
      <c r="B10" s="41"/>
      <c r="C10" s="69" t="s">
        <v>10</v>
      </c>
      <c r="D10" s="69"/>
      <c r="E10" s="69"/>
      <c r="F10" s="69"/>
      <c r="G10" s="329">
        <v>41.1</v>
      </c>
      <c r="H10" s="329">
        <v>41</v>
      </c>
      <c r="I10" s="329">
        <v>43.2</v>
      </c>
      <c r="J10" s="329">
        <v>43.7</v>
      </c>
      <c r="K10" s="329">
        <v>43.2</v>
      </c>
      <c r="L10" s="329">
        <v>42.9</v>
      </c>
      <c r="M10" s="41"/>
      <c r="N10" s="69" t="s">
        <v>11</v>
      </c>
      <c r="O10" s="41"/>
      <c r="P10" s="98"/>
    </row>
    <row r="11" spans="1:16">
      <c r="B11" s="5"/>
      <c r="C11" s="5"/>
      <c r="D11" s="70" t="s">
        <v>12</v>
      </c>
      <c r="E11" s="70"/>
      <c r="F11" s="70"/>
      <c r="G11" s="333">
        <v>22.9</v>
      </c>
      <c r="H11" s="333">
        <v>22.7</v>
      </c>
      <c r="I11" s="333">
        <v>24.5</v>
      </c>
      <c r="J11" s="333">
        <v>25.1</v>
      </c>
      <c r="K11" s="333">
        <v>25.4</v>
      </c>
      <c r="L11" s="333">
        <v>25.2</v>
      </c>
      <c r="M11" s="86"/>
      <c r="N11" s="86"/>
      <c r="O11" s="70" t="s">
        <v>13</v>
      </c>
      <c r="P11" s="100"/>
    </row>
    <row r="12" spans="1:16">
      <c r="B12" s="5"/>
      <c r="C12" s="5"/>
      <c r="D12" s="54"/>
      <c r="E12" s="70" t="s">
        <v>14</v>
      </c>
      <c r="F12" s="70"/>
      <c r="G12" s="333">
        <v>13.9</v>
      </c>
      <c r="H12" s="333">
        <v>13.9</v>
      </c>
      <c r="I12" s="333">
        <v>13.5</v>
      </c>
      <c r="J12" s="333">
        <v>14.2</v>
      </c>
      <c r="K12" s="333">
        <v>14.4</v>
      </c>
      <c r="L12" s="333">
        <v>14.9</v>
      </c>
      <c r="M12" s="86"/>
      <c r="N12" s="86"/>
      <c r="O12" s="54"/>
      <c r="P12" s="70" t="s">
        <v>15</v>
      </c>
    </row>
    <row r="13" spans="1:16">
      <c r="B13" s="5"/>
      <c r="C13" s="5"/>
      <c r="D13" s="54"/>
      <c r="E13" s="70" t="s">
        <v>51</v>
      </c>
      <c r="F13" s="70"/>
      <c r="G13" s="333">
        <v>9</v>
      </c>
      <c r="H13" s="333">
        <v>8.9</v>
      </c>
      <c r="I13" s="333">
        <v>11</v>
      </c>
      <c r="J13" s="333">
        <v>10.9</v>
      </c>
      <c r="K13" s="333">
        <v>10.9</v>
      </c>
      <c r="L13" s="333">
        <v>10.3</v>
      </c>
      <c r="M13" s="86"/>
      <c r="N13" s="86"/>
      <c r="O13" s="54"/>
      <c r="P13" s="70" t="s">
        <v>17</v>
      </c>
    </row>
    <row r="14" spans="1:16">
      <c r="B14" s="5"/>
      <c r="C14" s="5"/>
      <c r="D14" s="70" t="s">
        <v>189</v>
      </c>
      <c r="E14" s="70"/>
      <c r="F14" s="70"/>
      <c r="G14" s="333">
        <v>12</v>
      </c>
      <c r="H14" s="333">
        <v>11.4</v>
      </c>
      <c r="I14" s="333">
        <v>11.9</v>
      </c>
      <c r="J14" s="333">
        <v>11.7</v>
      </c>
      <c r="K14" s="333">
        <v>11.5</v>
      </c>
      <c r="L14" s="333">
        <v>11.4</v>
      </c>
      <c r="M14" s="86"/>
      <c r="N14" s="86"/>
      <c r="O14" s="70" t="s">
        <v>19</v>
      </c>
      <c r="P14" s="100"/>
    </row>
    <row r="15" spans="1:16">
      <c r="B15" s="5"/>
      <c r="C15" s="5"/>
      <c r="D15" s="70" t="s">
        <v>152</v>
      </c>
      <c r="E15" s="70"/>
      <c r="F15" s="70"/>
      <c r="G15" s="333">
        <v>6.2</v>
      </c>
      <c r="H15" s="333">
        <v>6.9</v>
      </c>
      <c r="I15" s="333">
        <v>6.8</v>
      </c>
      <c r="J15" s="333">
        <v>6.8</v>
      </c>
      <c r="K15" s="333">
        <v>6.4</v>
      </c>
      <c r="L15" s="333">
        <v>6.3</v>
      </c>
      <c r="M15" s="86"/>
      <c r="N15" s="86"/>
      <c r="O15" s="70" t="s">
        <v>23</v>
      </c>
      <c r="P15" s="100"/>
    </row>
    <row r="16" spans="1:16">
      <c r="B16" s="72"/>
      <c r="C16" s="69" t="s">
        <v>153</v>
      </c>
      <c r="D16" s="69"/>
      <c r="E16" s="69"/>
      <c r="F16" s="69"/>
      <c r="G16" s="329">
        <v>1.1000000000000001</v>
      </c>
      <c r="H16" s="329">
        <v>1.6</v>
      </c>
      <c r="I16" s="329">
        <v>1.1000000000000001</v>
      </c>
      <c r="J16" s="329">
        <v>0.8</v>
      </c>
      <c r="K16" s="329">
        <v>0.7</v>
      </c>
      <c r="L16" s="329">
        <v>0.7</v>
      </c>
      <c r="M16" s="72"/>
      <c r="N16" s="69" t="s">
        <v>25</v>
      </c>
      <c r="O16" s="72"/>
      <c r="P16" s="98"/>
    </row>
    <row r="17" spans="2:16">
      <c r="B17" s="17" t="s">
        <v>181</v>
      </c>
      <c r="C17" s="17"/>
      <c r="D17" s="17"/>
      <c r="E17" s="17"/>
      <c r="F17" s="17"/>
      <c r="G17" s="329">
        <v>49.4</v>
      </c>
      <c r="H17" s="329">
        <v>48.2</v>
      </c>
      <c r="I17" s="329">
        <v>49.5</v>
      </c>
      <c r="J17" s="329">
        <v>48.1</v>
      </c>
      <c r="K17" s="329">
        <v>47.1</v>
      </c>
      <c r="L17" s="329">
        <v>46.1</v>
      </c>
      <c r="M17" s="17" t="s">
        <v>27</v>
      </c>
      <c r="N17" s="17"/>
      <c r="O17" s="17"/>
      <c r="P17" s="102"/>
    </row>
    <row r="18" spans="2:16">
      <c r="B18" s="41"/>
      <c r="C18" s="69" t="s">
        <v>190</v>
      </c>
      <c r="D18" s="69"/>
      <c r="E18" s="69"/>
      <c r="F18" s="69"/>
      <c r="G18" s="329">
        <v>45</v>
      </c>
      <c r="H18" s="329">
        <v>43.3</v>
      </c>
      <c r="I18" s="329">
        <v>44.7</v>
      </c>
      <c r="J18" s="329">
        <v>43.2</v>
      </c>
      <c r="K18" s="329">
        <v>42.3</v>
      </c>
      <c r="L18" s="329">
        <v>41.5</v>
      </c>
      <c r="M18" s="41"/>
      <c r="N18" s="69" t="s">
        <v>29</v>
      </c>
      <c r="O18" s="41"/>
      <c r="P18" s="98"/>
    </row>
    <row r="19" spans="2:16">
      <c r="B19" s="5"/>
      <c r="C19" s="5"/>
      <c r="D19" s="70" t="s">
        <v>191</v>
      </c>
      <c r="E19" s="70"/>
      <c r="F19" s="70"/>
      <c r="G19" s="333">
        <v>41.3</v>
      </c>
      <c r="H19" s="333">
        <v>40.299999999999997</v>
      </c>
      <c r="I19" s="333">
        <v>41.9</v>
      </c>
      <c r="J19" s="333">
        <v>40.799999999999997</v>
      </c>
      <c r="K19" s="333">
        <v>39.5</v>
      </c>
      <c r="L19" s="333">
        <v>39</v>
      </c>
      <c r="M19" s="86"/>
      <c r="N19" s="70"/>
      <c r="O19" s="70" t="s">
        <v>31</v>
      </c>
      <c r="P19" s="100"/>
    </row>
    <row r="20" spans="2:16">
      <c r="B20" s="5"/>
      <c r="C20" s="5"/>
      <c r="D20" s="5"/>
      <c r="E20" s="70" t="s">
        <v>32</v>
      </c>
      <c r="F20" s="5"/>
      <c r="G20" s="333">
        <v>6</v>
      </c>
      <c r="H20" s="333">
        <v>5.8</v>
      </c>
      <c r="I20" s="333">
        <v>5.6</v>
      </c>
      <c r="J20" s="333">
        <v>5.8</v>
      </c>
      <c r="K20" s="333">
        <v>5.9</v>
      </c>
      <c r="L20" s="333">
        <v>6.2</v>
      </c>
      <c r="M20" s="86"/>
      <c r="N20" s="5"/>
      <c r="O20" s="70" t="s">
        <v>33</v>
      </c>
      <c r="P20" s="100"/>
    </row>
    <row r="21" spans="2:16">
      <c r="B21" s="5"/>
      <c r="C21" s="5"/>
      <c r="D21" s="5"/>
      <c r="E21" s="70" t="s">
        <v>34</v>
      </c>
      <c r="F21" s="5"/>
      <c r="G21" s="333">
        <v>12.8</v>
      </c>
      <c r="H21" s="333">
        <v>11.7</v>
      </c>
      <c r="I21" s="333">
        <v>12.5</v>
      </c>
      <c r="J21" s="333">
        <v>11.8</v>
      </c>
      <c r="K21" s="333">
        <v>11.1</v>
      </c>
      <c r="L21" s="333">
        <v>10.9</v>
      </c>
      <c r="M21" s="86"/>
      <c r="N21" s="5"/>
      <c r="O21" s="70" t="s">
        <v>35</v>
      </c>
      <c r="P21" s="100"/>
    </row>
    <row r="22" spans="2:16">
      <c r="B22" s="5"/>
      <c r="C22" s="5"/>
      <c r="D22" s="5"/>
      <c r="E22" s="70" t="s">
        <v>182</v>
      </c>
      <c r="F22" s="5"/>
      <c r="G22" s="333">
        <v>18.899999999999999</v>
      </c>
      <c r="H22" s="333">
        <v>19.600000000000001</v>
      </c>
      <c r="I22" s="333">
        <v>20.399999999999999</v>
      </c>
      <c r="J22" s="333">
        <v>19.7</v>
      </c>
      <c r="K22" s="333">
        <v>19.2</v>
      </c>
      <c r="L22" s="333">
        <v>18.600000000000001</v>
      </c>
      <c r="M22" s="86"/>
      <c r="N22" s="5"/>
      <c r="O22" s="70" t="s">
        <v>37</v>
      </c>
      <c r="P22" s="100"/>
    </row>
    <row r="23" spans="2:16">
      <c r="B23" s="5"/>
      <c r="C23" s="5"/>
      <c r="D23" s="5"/>
      <c r="E23" s="70" t="s">
        <v>154</v>
      </c>
      <c r="F23" s="5"/>
      <c r="G23" s="333">
        <v>0.6</v>
      </c>
      <c r="H23" s="333">
        <v>0.6</v>
      </c>
      <c r="I23" s="333">
        <v>0.6</v>
      </c>
      <c r="J23" s="333">
        <v>0.7</v>
      </c>
      <c r="K23" s="333">
        <v>0.5</v>
      </c>
      <c r="L23" s="333">
        <v>0.6</v>
      </c>
      <c r="M23" s="86"/>
      <c r="N23" s="5"/>
      <c r="O23" s="70" t="s">
        <v>42</v>
      </c>
      <c r="P23" s="100"/>
    </row>
    <row r="24" spans="2:16">
      <c r="B24" s="5"/>
      <c r="C24" s="5"/>
      <c r="D24" s="5"/>
      <c r="E24" s="70" t="s">
        <v>192</v>
      </c>
      <c r="F24" s="5"/>
      <c r="G24" s="333">
        <v>2.9</v>
      </c>
      <c r="H24" s="333">
        <v>2.7</v>
      </c>
      <c r="I24" s="333">
        <v>2.7</v>
      </c>
      <c r="J24" s="333">
        <v>2.8</v>
      </c>
      <c r="K24" s="333">
        <v>2.8</v>
      </c>
      <c r="L24" s="333">
        <v>2.7</v>
      </c>
      <c r="M24" s="86"/>
      <c r="N24" s="5"/>
      <c r="O24" s="70" t="s">
        <v>44</v>
      </c>
      <c r="P24" s="100"/>
    </row>
    <row r="25" spans="2:16">
      <c r="B25" s="5"/>
      <c r="C25" s="5"/>
      <c r="D25" s="73" t="s">
        <v>183</v>
      </c>
      <c r="E25" s="73"/>
      <c r="F25" s="73"/>
      <c r="G25" s="333">
        <v>3.7</v>
      </c>
      <c r="H25" s="333">
        <v>3</v>
      </c>
      <c r="I25" s="333">
        <v>2.8</v>
      </c>
      <c r="J25" s="333">
        <v>2.4</v>
      </c>
      <c r="K25" s="333">
        <v>2.8</v>
      </c>
      <c r="L25" s="333">
        <v>2.5</v>
      </c>
      <c r="M25" s="86"/>
      <c r="N25" s="73" t="s">
        <v>46</v>
      </c>
      <c r="O25" s="73"/>
      <c r="P25" s="103"/>
    </row>
    <row r="26" spans="2:16">
      <c r="B26" s="5"/>
      <c r="C26" s="71"/>
      <c r="D26" s="5"/>
      <c r="E26" s="70" t="s">
        <v>155</v>
      </c>
      <c r="F26" s="71"/>
      <c r="G26" s="333">
        <v>3.2</v>
      </c>
      <c r="H26" s="333">
        <v>2.5</v>
      </c>
      <c r="I26" s="333">
        <v>2.2000000000000002</v>
      </c>
      <c r="J26" s="333">
        <v>2</v>
      </c>
      <c r="K26" s="333">
        <v>2.2000000000000002</v>
      </c>
      <c r="L26" s="333">
        <v>2</v>
      </c>
      <c r="M26" s="86"/>
      <c r="N26" s="5"/>
      <c r="O26" s="70" t="s">
        <v>156</v>
      </c>
      <c r="P26" s="100"/>
    </row>
    <row r="27" spans="2:16">
      <c r="B27" s="5"/>
      <c r="C27" s="71"/>
      <c r="D27" s="5"/>
      <c r="E27" s="70" t="s">
        <v>184</v>
      </c>
      <c r="F27" s="70"/>
      <c r="G27" s="333">
        <v>0.5</v>
      </c>
      <c r="H27" s="333">
        <v>0.5</v>
      </c>
      <c r="I27" s="333">
        <v>0.6</v>
      </c>
      <c r="J27" s="333">
        <v>0.4</v>
      </c>
      <c r="K27" s="333">
        <v>0.6</v>
      </c>
      <c r="L27" s="333">
        <v>0.5</v>
      </c>
      <c r="M27" s="86"/>
      <c r="N27" s="5"/>
      <c r="O27" s="70" t="s">
        <v>200</v>
      </c>
      <c r="P27" s="100"/>
    </row>
    <row r="28" spans="2:16">
      <c r="B28" s="72"/>
      <c r="C28" s="69" t="s">
        <v>47</v>
      </c>
      <c r="D28" s="69"/>
      <c r="E28" s="69"/>
      <c r="F28" s="69"/>
      <c r="G28" s="329">
        <v>4.3</v>
      </c>
      <c r="H28" s="329">
        <v>4.9000000000000004</v>
      </c>
      <c r="I28" s="329">
        <v>4.9000000000000004</v>
      </c>
      <c r="J28" s="329">
        <v>4.9000000000000004</v>
      </c>
      <c r="K28" s="329">
        <v>4.7</v>
      </c>
      <c r="L28" s="329">
        <v>4.5999999999999996</v>
      </c>
      <c r="M28" s="101"/>
      <c r="N28" s="69" t="s">
        <v>48</v>
      </c>
      <c r="O28" s="98"/>
      <c r="P28" s="98"/>
    </row>
    <row r="29" spans="2:16">
      <c r="B29" s="74" t="s">
        <v>188</v>
      </c>
      <c r="C29" s="74"/>
      <c r="D29" s="74"/>
      <c r="E29" s="74"/>
      <c r="F29" s="74"/>
      <c r="G29" s="586">
        <v>-7.2</v>
      </c>
      <c r="H29" s="586">
        <v>-5.6</v>
      </c>
      <c r="I29" s="586">
        <v>-5.2</v>
      </c>
      <c r="J29" s="586">
        <v>-3.6</v>
      </c>
      <c r="K29" s="586">
        <v>-3.2</v>
      </c>
      <c r="L29" s="586">
        <v>-2.4</v>
      </c>
      <c r="M29" s="74" t="s">
        <v>49</v>
      </c>
      <c r="N29" s="74"/>
      <c r="O29" s="74"/>
      <c r="P29" s="104"/>
    </row>
    <row r="30" spans="2:16">
      <c r="B30" s="69" t="s">
        <v>185</v>
      </c>
      <c r="C30" s="69"/>
      <c r="D30" s="69"/>
      <c r="E30" s="69"/>
      <c r="F30" s="69"/>
      <c r="G30" s="329">
        <v>-2.9</v>
      </c>
      <c r="H30" s="329">
        <v>-0.7</v>
      </c>
      <c r="I30" s="329">
        <v>-0.3</v>
      </c>
      <c r="J30" s="329">
        <v>1.3</v>
      </c>
      <c r="K30" s="329">
        <v>1.6</v>
      </c>
      <c r="L30" s="329">
        <v>2.1</v>
      </c>
      <c r="M30" s="69" t="s">
        <v>50</v>
      </c>
      <c r="N30" s="69"/>
      <c r="O30" s="69"/>
      <c r="P30" s="98"/>
    </row>
    <row r="31" spans="2:16">
      <c r="B31" s="70" t="s">
        <v>186</v>
      </c>
      <c r="C31" s="70"/>
      <c r="D31" s="70"/>
      <c r="E31" s="70"/>
      <c r="F31" s="70"/>
      <c r="G31" s="333">
        <v>31.8</v>
      </c>
      <c r="H31" s="333">
        <v>31.4</v>
      </c>
      <c r="I31" s="333">
        <v>33.200000000000003</v>
      </c>
      <c r="J31" s="333">
        <v>34.1</v>
      </c>
      <c r="K31" s="333">
        <v>34.4</v>
      </c>
      <c r="L31" s="333">
        <v>34.299999999999997</v>
      </c>
      <c r="M31" s="70" t="s">
        <v>187</v>
      </c>
      <c r="N31" s="70"/>
      <c r="O31" s="70"/>
      <c r="P31" s="100"/>
    </row>
    <row r="32" spans="2:16">
      <c r="B32" s="69" t="s">
        <v>194</v>
      </c>
      <c r="C32" s="41"/>
      <c r="D32" s="69"/>
      <c r="E32" s="41"/>
      <c r="F32" s="69"/>
      <c r="G32" s="329">
        <v>45.6</v>
      </c>
      <c r="H32" s="329">
        <v>45.2</v>
      </c>
      <c r="I32" s="329">
        <v>46.8</v>
      </c>
      <c r="J32" s="329">
        <v>45.7</v>
      </c>
      <c r="K32" s="329">
        <v>44.3</v>
      </c>
      <c r="L32" s="329">
        <v>43.6</v>
      </c>
      <c r="M32" s="69" t="s">
        <v>199</v>
      </c>
      <c r="N32" s="41"/>
      <c r="O32" s="69"/>
      <c r="P32" s="99"/>
    </row>
    <row r="33" spans="2:16">
      <c r="B33" s="69" t="s">
        <v>195</v>
      </c>
      <c r="C33" s="69"/>
      <c r="D33" s="69"/>
      <c r="E33" s="69"/>
      <c r="F33" s="69"/>
      <c r="G33" s="329">
        <v>111.4</v>
      </c>
      <c r="H33" s="329">
        <v>126.2</v>
      </c>
      <c r="I33" s="329">
        <v>129</v>
      </c>
      <c r="J33" s="329">
        <v>130.19999999999999</v>
      </c>
      <c r="K33" s="329">
        <v>128.80000000000001</v>
      </c>
      <c r="L33" s="329">
        <v>127.7</v>
      </c>
      <c r="M33" s="69" t="s">
        <v>159</v>
      </c>
      <c r="N33" s="69"/>
      <c r="O33" s="69"/>
      <c r="P33" s="98"/>
    </row>
    <row r="34" spans="2:16" ht="7.5" customHeight="1" thickBot="1">
      <c r="B34" s="75"/>
      <c r="C34" s="75"/>
      <c r="D34" s="75"/>
      <c r="E34" s="75"/>
      <c r="F34" s="75"/>
      <c r="G34" s="587"/>
      <c r="H34" s="587"/>
      <c r="I34" s="587"/>
      <c r="J34" s="587"/>
      <c r="K34" s="587"/>
      <c r="L34" s="587"/>
      <c r="M34" s="75"/>
      <c r="N34" s="75"/>
      <c r="O34" s="75"/>
      <c r="P34" s="105"/>
    </row>
    <row r="35" spans="2:16" ht="16.5">
      <c r="B35" s="381" t="s">
        <v>198</v>
      </c>
      <c r="C35" s="1"/>
    </row>
    <row r="36" spans="2:16" ht="16.5">
      <c r="B36" s="382" t="s">
        <v>244</v>
      </c>
      <c r="C36" s="1"/>
      <c r="G36" s="4"/>
      <c r="H36" s="4"/>
      <c r="I36" s="4"/>
      <c r="J36" s="4"/>
      <c r="K36" s="4"/>
      <c r="L36" s="4"/>
    </row>
    <row r="37" spans="2:16">
      <c r="G37" s="4"/>
      <c r="H37" s="4"/>
      <c r="I37" s="4"/>
      <c r="J37" s="4"/>
      <c r="K37" s="4"/>
      <c r="L37" s="4"/>
    </row>
    <row r="38" spans="2:16">
      <c r="G38" s="4"/>
      <c r="H38" s="4"/>
      <c r="I38" s="4"/>
      <c r="J38" s="4"/>
      <c r="K38" s="4"/>
      <c r="L38" s="4"/>
    </row>
    <row r="39" spans="2:16">
      <c r="G39" s="4"/>
      <c r="H39" s="4"/>
      <c r="I39" s="4"/>
      <c r="J39" s="4"/>
      <c r="K39" s="4"/>
      <c r="L39" s="4"/>
    </row>
    <row r="40" spans="2:16">
      <c r="G40" s="4"/>
      <c r="H40" s="4"/>
      <c r="I40" s="4"/>
      <c r="J40" s="4"/>
      <c r="K40" s="4"/>
      <c r="L40" s="4"/>
    </row>
    <row r="41" spans="2:16">
      <c r="G41" s="4"/>
      <c r="H41" s="4"/>
      <c r="I41" s="4"/>
      <c r="J41" s="4"/>
      <c r="K41" s="4"/>
      <c r="L41" s="4"/>
    </row>
    <row r="42" spans="2:16">
      <c r="G42" s="4"/>
      <c r="H42" s="4"/>
      <c r="I42" s="4"/>
      <c r="J42" s="4"/>
      <c r="K42" s="4"/>
      <c r="L42" s="4"/>
    </row>
    <row r="43" spans="2:16">
      <c r="G43" s="4"/>
      <c r="H43" s="4"/>
      <c r="I43" s="4"/>
      <c r="J43" s="4"/>
      <c r="K43" s="4"/>
      <c r="L43" s="4"/>
    </row>
    <row r="44" spans="2:16">
      <c r="G44" s="4"/>
      <c r="H44" s="4"/>
      <c r="I44" s="4"/>
      <c r="J44" s="4"/>
      <c r="K44" s="4"/>
      <c r="L44" s="4"/>
    </row>
    <row r="45" spans="2:16">
      <c r="G45" s="4"/>
      <c r="H45" s="4"/>
      <c r="I45" s="4"/>
      <c r="J45" s="4"/>
      <c r="K45" s="4"/>
      <c r="L45" s="4"/>
    </row>
    <row r="46" spans="2:16">
      <c r="G46" s="4"/>
      <c r="H46" s="4"/>
      <c r="I46" s="4"/>
      <c r="J46" s="4"/>
      <c r="K46" s="4"/>
      <c r="L46" s="4"/>
    </row>
    <row r="47" spans="2:16">
      <c r="G47" s="4"/>
      <c r="H47" s="4"/>
      <c r="I47" s="4"/>
      <c r="J47" s="4"/>
      <c r="K47" s="4"/>
      <c r="L47" s="4"/>
    </row>
    <row r="48" spans="2:16">
      <c r="G48" s="4"/>
      <c r="H48" s="4"/>
      <c r="I48" s="4"/>
      <c r="J48" s="4"/>
      <c r="K48" s="4"/>
      <c r="L48" s="4"/>
    </row>
    <row r="49" spans="7:12">
      <c r="G49" s="4"/>
      <c r="H49" s="4"/>
      <c r="I49" s="4"/>
      <c r="J49" s="4"/>
      <c r="K49" s="4"/>
      <c r="L49" s="4"/>
    </row>
    <row r="50" spans="7:12">
      <c r="G50" s="4"/>
      <c r="H50" s="4"/>
      <c r="I50" s="4"/>
      <c r="J50" s="4"/>
      <c r="K50" s="4"/>
      <c r="L50" s="4"/>
    </row>
    <row r="51" spans="7:12">
      <c r="G51" s="4"/>
      <c r="H51" s="4"/>
      <c r="I51" s="4"/>
      <c r="J51" s="4"/>
      <c r="K51" s="4"/>
      <c r="L51" s="4"/>
    </row>
    <row r="52" spans="7:12">
      <c r="G52" s="4"/>
      <c r="H52" s="4"/>
      <c r="I52" s="4"/>
      <c r="J52" s="4"/>
      <c r="K52" s="4"/>
      <c r="L52" s="4"/>
    </row>
    <row r="53" spans="7:12">
      <c r="G53" s="4"/>
      <c r="H53" s="4"/>
      <c r="I53" s="4"/>
      <c r="J53" s="4"/>
      <c r="K53" s="4"/>
      <c r="L53" s="4"/>
    </row>
    <row r="54" spans="7:12">
      <c r="G54" s="4"/>
      <c r="H54" s="4"/>
      <c r="I54" s="4"/>
      <c r="J54" s="4"/>
      <c r="K54" s="4"/>
      <c r="L54" s="4"/>
    </row>
    <row r="55" spans="7:12">
      <c r="G55" s="4"/>
      <c r="H55" s="4"/>
      <c r="I55" s="4"/>
      <c r="J55" s="4"/>
      <c r="K55" s="4"/>
      <c r="L55" s="4"/>
    </row>
    <row r="56" spans="7:12">
      <c r="G56" s="4"/>
      <c r="H56" s="4"/>
      <c r="I56" s="4"/>
      <c r="J56" s="4"/>
      <c r="K56" s="4"/>
      <c r="L56" s="4"/>
    </row>
    <row r="57" spans="7:12">
      <c r="G57" s="4"/>
      <c r="H57" s="4"/>
      <c r="I57" s="4"/>
      <c r="J57" s="4"/>
      <c r="K57" s="4"/>
      <c r="L57" s="4"/>
    </row>
    <row r="58" spans="7:12">
      <c r="G58" s="4"/>
      <c r="H58" s="4"/>
      <c r="I58" s="4"/>
      <c r="J58" s="4"/>
      <c r="K58" s="4"/>
      <c r="L58" s="4"/>
    </row>
    <row r="59" spans="7:12">
      <c r="G59" s="4"/>
      <c r="H59" s="4"/>
      <c r="I59" s="4"/>
      <c r="J59" s="4"/>
      <c r="K59" s="4"/>
      <c r="L59" s="4"/>
    </row>
    <row r="60" spans="7:12">
      <c r="G60" s="4"/>
      <c r="H60" s="4"/>
      <c r="I60" s="4"/>
      <c r="J60" s="4"/>
      <c r="K60" s="4"/>
      <c r="L60" s="4"/>
    </row>
    <row r="61" spans="7:12">
      <c r="G61" s="4"/>
      <c r="H61" s="4"/>
      <c r="I61" s="4"/>
      <c r="J61" s="4"/>
      <c r="K61" s="4"/>
      <c r="L61" s="4"/>
    </row>
  </sheetData>
  <mergeCells count="16">
    <mergeCell ref="B2:P2"/>
    <mergeCell ref="B7:F8"/>
    <mergeCell ref="M7:P8"/>
    <mergeCell ref="B3:P3"/>
    <mergeCell ref="G7:G8"/>
    <mergeCell ref="H7:H8"/>
    <mergeCell ref="I7:I8"/>
    <mergeCell ref="J7:J8"/>
    <mergeCell ref="K7:L7"/>
    <mergeCell ref="B5:F6"/>
    <mergeCell ref="G5:G6"/>
    <mergeCell ref="H5:H6"/>
    <mergeCell ref="I5:I6"/>
    <mergeCell ref="J5:J6"/>
    <mergeCell ref="K5:L5"/>
    <mergeCell ref="M5:P6"/>
  </mergeCells>
  <hyperlinks>
    <hyperlink ref="A1" location="Índice!A1" display="Índic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showGridLines="0" workbookViewId="0">
      <selection activeCell="E91" sqref="E91"/>
    </sheetView>
  </sheetViews>
  <sheetFormatPr defaultRowHeight="15"/>
  <cols>
    <col min="3" max="6" width="11.7109375" customWidth="1"/>
  </cols>
  <sheetData>
    <row r="1" spans="1:6" ht="15.75">
      <c r="A1" s="182" t="s">
        <v>2</v>
      </c>
    </row>
    <row r="2" spans="1:6">
      <c r="B2" s="609" t="s">
        <v>953</v>
      </c>
      <c r="C2" s="609"/>
      <c r="D2" s="609"/>
      <c r="E2" s="609"/>
      <c r="F2" s="609"/>
    </row>
    <row r="3" spans="1:6">
      <c r="B3" s="609" t="s">
        <v>954</v>
      </c>
      <c r="C3" s="609"/>
      <c r="D3" s="609"/>
      <c r="E3" s="609"/>
      <c r="F3" s="609"/>
    </row>
    <row r="4" spans="1:6">
      <c r="B4" s="603" t="s">
        <v>151</v>
      </c>
      <c r="C4" s="593"/>
      <c r="D4" s="593"/>
      <c r="E4" s="593"/>
      <c r="F4" s="593"/>
    </row>
    <row r="5" spans="1:6" ht="26.25" customHeight="1">
      <c r="B5" s="598"/>
      <c r="C5" s="611" t="s">
        <v>869</v>
      </c>
      <c r="D5" s="611"/>
      <c r="E5" s="612" t="s">
        <v>870</v>
      </c>
      <c r="F5" s="613"/>
    </row>
    <row r="6" spans="1:6" ht="26.25" customHeight="1">
      <c r="B6" s="599"/>
      <c r="C6" s="596" t="s">
        <v>871</v>
      </c>
      <c r="D6" s="596" t="s">
        <v>480</v>
      </c>
      <c r="E6" s="595" t="s">
        <v>871</v>
      </c>
      <c r="F6" s="596" t="s">
        <v>872</v>
      </c>
    </row>
    <row r="7" spans="1:6" ht="26.25" customHeight="1">
      <c r="B7" s="598"/>
      <c r="C7" s="611" t="s">
        <v>873</v>
      </c>
      <c r="D7" s="611"/>
      <c r="E7" s="612" t="s">
        <v>874</v>
      </c>
      <c r="F7" s="613"/>
    </row>
    <row r="8" spans="1:6" ht="26.25" customHeight="1">
      <c r="B8" s="600"/>
      <c r="C8" s="597" t="s">
        <v>875</v>
      </c>
      <c r="D8" s="597" t="s">
        <v>451</v>
      </c>
      <c r="E8" s="592" t="s">
        <v>875</v>
      </c>
      <c r="F8" s="594" t="s">
        <v>876</v>
      </c>
    </row>
    <row r="9" spans="1:6">
      <c r="B9" s="601" t="s">
        <v>877</v>
      </c>
      <c r="C9" s="604">
        <v>0.8</v>
      </c>
      <c r="D9" s="604">
        <v>1.8</v>
      </c>
      <c r="E9" s="604">
        <v>-1.1000000000000001</v>
      </c>
      <c r="F9" s="604">
        <v>-0.3</v>
      </c>
    </row>
    <row r="10" spans="1:6">
      <c r="B10" s="601" t="s">
        <v>878</v>
      </c>
      <c r="C10" s="604">
        <v>1.1000000000000001</v>
      </c>
      <c r="D10" s="604">
        <v>2.2999999999999998</v>
      </c>
      <c r="E10" s="604">
        <v>-0.3</v>
      </c>
      <c r="F10" s="604">
        <v>-0.3</v>
      </c>
    </row>
    <row r="11" spans="1:6">
      <c r="B11" s="601" t="s">
        <v>879</v>
      </c>
      <c r="C11" s="604">
        <v>1.4</v>
      </c>
      <c r="D11" s="604">
        <v>2.7</v>
      </c>
      <c r="E11" s="604">
        <v>0.4</v>
      </c>
      <c r="F11" s="604">
        <v>-0.2</v>
      </c>
    </row>
    <row r="12" spans="1:6">
      <c r="B12" s="601" t="s">
        <v>880</v>
      </c>
      <c r="C12" s="604">
        <v>1.6</v>
      </c>
      <c r="D12" s="604">
        <v>2.9</v>
      </c>
      <c r="E12" s="604">
        <v>1</v>
      </c>
      <c r="F12" s="604">
        <v>0</v>
      </c>
    </row>
    <row r="13" spans="1:6">
      <c r="B13" s="601" t="s">
        <v>881</v>
      </c>
      <c r="C13" s="604">
        <v>1.7</v>
      </c>
      <c r="D13" s="604">
        <v>2.9</v>
      </c>
      <c r="E13" s="604">
        <v>1.7</v>
      </c>
      <c r="F13" s="604">
        <v>0.2</v>
      </c>
    </row>
    <row r="14" spans="1:6">
      <c r="B14" s="601" t="s">
        <v>882</v>
      </c>
      <c r="C14" s="604">
        <v>1.7</v>
      </c>
      <c r="D14" s="604">
        <v>2.7</v>
      </c>
      <c r="E14" s="604">
        <v>2.2999999999999998</v>
      </c>
      <c r="F14" s="604">
        <v>0.2</v>
      </c>
    </row>
    <row r="15" spans="1:6">
      <c r="B15" s="601" t="s">
        <v>883</v>
      </c>
      <c r="C15" s="604">
        <v>1.5</v>
      </c>
      <c r="D15" s="604">
        <v>2.2999999999999998</v>
      </c>
      <c r="E15" s="604">
        <v>2.7</v>
      </c>
      <c r="F15" s="604">
        <v>0.2</v>
      </c>
    </row>
    <row r="16" spans="1:6">
      <c r="B16" s="601" t="s">
        <v>884</v>
      </c>
      <c r="C16" s="604">
        <v>1.3</v>
      </c>
      <c r="D16" s="604">
        <v>1.8</v>
      </c>
      <c r="E16" s="604">
        <v>2.8</v>
      </c>
      <c r="F16" s="604">
        <v>0.1</v>
      </c>
    </row>
    <row r="17" spans="2:6">
      <c r="B17" s="601" t="s">
        <v>885</v>
      </c>
      <c r="C17" s="604">
        <v>1</v>
      </c>
      <c r="D17" s="604">
        <v>1.3</v>
      </c>
      <c r="E17" s="604">
        <v>2.6</v>
      </c>
      <c r="F17" s="604">
        <v>0.1</v>
      </c>
    </row>
    <row r="18" spans="2:6">
      <c r="B18" s="601" t="s">
        <v>886</v>
      </c>
      <c r="C18" s="604">
        <v>0.8</v>
      </c>
      <c r="D18" s="604">
        <v>0.8</v>
      </c>
      <c r="E18" s="604">
        <v>2.1</v>
      </c>
      <c r="F18" s="604">
        <v>-0.1</v>
      </c>
    </row>
    <row r="19" spans="2:6">
      <c r="B19" s="601" t="s">
        <v>887</v>
      </c>
      <c r="C19" s="604">
        <v>0.5</v>
      </c>
      <c r="D19" s="604">
        <v>0.3</v>
      </c>
      <c r="E19" s="604">
        <v>2</v>
      </c>
      <c r="F19" s="604">
        <v>-0.3</v>
      </c>
    </row>
    <row r="20" spans="2:6">
      <c r="B20" s="601" t="s">
        <v>888</v>
      </c>
      <c r="C20" s="604">
        <v>0.2</v>
      </c>
      <c r="D20" s="604">
        <v>-0.2</v>
      </c>
      <c r="E20" s="604">
        <v>2</v>
      </c>
      <c r="F20" s="604">
        <v>-0.8</v>
      </c>
    </row>
    <row r="21" spans="2:6">
      <c r="B21" s="601" t="s">
        <v>889</v>
      </c>
      <c r="C21" s="604">
        <v>0</v>
      </c>
      <c r="D21" s="604">
        <v>-0.6</v>
      </c>
      <c r="E21" s="604">
        <v>1.6</v>
      </c>
      <c r="F21" s="604">
        <v>-1</v>
      </c>
    </row>
    <row r="22" spans="2:6">
      <c r="B22" s="601" t="s">
        <v>890</v>
      </c>
      <c r="C22" s="604">
        <v>-0.2</v>
      </c>
      <c r="D22" s="604">
        <v>-1.1000000000000001</v>
      </c>
      <c r="E22" s="604">
        <v>1.5</v>
      </c>
      <c r="F22" s="604">
        <v>-1.2</v>
      </c>
    </row>
    <row r="23" spans="2:6">
      <c r="B23" s="601" t="s">
        <v>891</v>
      </c>
      <c r="C23" s="604">
        <v>-0.5</v>
      </c>
      <c r="D23" s="604">
        <v>-1.6</v>
      </c>
      <c r="E23" s="604">
        <v>0.9</v>
      </c>
      <c r="F23" s="604">
        <v>-1.2</v>
      </c>
    </row>
    <row r="24" spans="2:6">
      <c r="B24" s="601" t="s">
        <v>892</v>
      </c>
      <c r="C24" s="604">
        <v>-0.7</v>
      </c>
      <c r="D24" s="604">
        <v>-2</v>
      </c>
      <c r="E24" s="604">
        <v>0.7</v>
      </c>
      <c r="F24" s="604">
        <v>-1.4</v>
      </c>
    </row>
    <row r="25" spans="2:6">
      <c r="B25" s="601" t="s">
        <v>893</v>
      </c>
      <c r="C25" s="604">
        <v>-1</v>
      </c>
      <c r="D25" s="604">
        <v>-2.6</v>
      </c>
      <c r="E25" s="604">
        <v>0.4</v>
      </c>
      <c r="F25" s="604">
        <v>-1.6</v>
      </c>
    </row>
    <row r="26" spans="2:6">
      <c r="B26" s="601" t="s">
        <v>894</v>
      </c>
      <c r="C26" s="604">
        <v>-1.5</v>
      </c>
      <c r="D26" s="604">
        <v>-3.1</v>
      </c>
      <c r="E26" s="604">
        <v>-0.2</v>
      </c>
      <c r="F26" s="604">
        <v>-1.8</v>
      </c>
    </row>
    <row r="27" spans="2:6">
      <c r="B27" s="601" t="s">
        <v>895</v>
      </c>
      <c r="C27" s="604">
        <v>-2.1</v>
      </c>
      <c r="D27" s="604">
        <v>-3.7</v>
      </c>
      <c r="E27" s="604">
        <v>-1.1000000000000001</v>
      </c>
      <c r="F27" s="604">
        <v>-1.9</v>
      </c>
    </row>
    <row r="28" spans="2:6">
      <c r="B28" s="601" t="s">
        <v>896</v>
      </c>
      <c r="C28" s="604">
        <v>-2.7</v>
      </c>
      <c r="D28" s="604">
        <v>-4.2</v>
      </c>
      <c r="E28" s="604">
        <v>-1.4</v>
      </c>
      <c r="F28" s="604">
        <v>-2</v>
      </c>
    </row>
    <row r="29" spans="2:6">
      <c r="B29" s="601" t="s">
        <v>897</v>
      </c>
      <c r="C29" s="604">
        <v>-3.3</v>
      </c>
      <c r="D29" s="604">
        <v>-4.8</v>
      </c>
      <c r="E29" s="604">
        <v>-2.1</v>
      </c>
      <c r="F29" s="604">
        <v>-2.2999999999999998</v>
      </c>
    </row>
    <row r="30" spans="2:6">
      <c r="B30" s="601" t="s">
        <v>898</v>
      </c>
      <c r="C30" s="604">
        <v>-3.9</v>
      </c>
      <c r="D30" s="604">
        <v>-5.2</v>
      </c>
      <c r="E30" s="604">
        <v>-2.5</v>
      </c>
      <c r="F30" s="604">
        <v>-2.5</v>
      </c>
    </row>
    <row r="31" spans="2:6">
      <c r="B31" s="601" t="s">
        <v>899</v>
      </c>
      <c r="C31" s="604">
        <v>-4.2</v>
      </c>
      <c r="D31" s="604">
        <v>-5.6</v>
      </c>
      <c r="E31" s="604">
        <v>-3.1</v>
      </c>
      <c r="F31" s="604">
        <v>-3</v>
      </c>
    </row>
    <row r="32" spans="2:6">
      <c r="B32" s="601" t="s">
        <v>900</v>
      </c>
      <c r="C32" s="604">
        <v>-4.4000000000000004</v>
      </c>
      <c r="D32" s="604">
        <v>-5.9</v>
      </c>
      <c r="E32" s="604">
        <v>-3.7</v>
      </c>
      <c r="F32" s="604">
        <v>-3.4</v>
      </c>
    </row>
    <row r="33" spans="2:6">
      <c r="B33" s="601" t="s">
        <v>901</v>
      </c>
      <c r="C33" s="604">
        <v>-4.5</v>
      </c>
      <c r="D33" s="604">
        <v>-6</v>
      </c>
      <c r="E33" s="604">
        <v>-3.9</v>
      </c>
      <c r="F33" s="604">
        <v>-3.7</v>
      </c>
    </row>
    <row r="34" spans="2:6">
      <c r="B34" s="601" t="s">
        <v>902</v>
      </c>
      <c r="C34" s="604">
        <v>-4.4000000000000004</v>
      </c>
      <c r="D34" s="604">
        <v>-6</v>
      </c>
      <c r="E34" s="604">
        <v>-4.2</v>
      </c>
      <c r="F34" s="604">
        <v>-3.8</v>
      </c>
    </row>
    <row r="35" spans="2:6">
      <c r="B35" s="601" t="s">
        <v>903</v>
      </c>
      <c r="C35" s="604">
        <v>-4.3</v>
      </c>
      <c r="D35" s="604">
        <v>-5.9</v>
      </c>
      <c r="E35" s="604">
        <v>-4.7</v>
      </c>
      <c r="F35" s="604">
        <v>-3.8</v>
      </c>
    </row>
    <row r="36" spans="2:6">
      <c r="B36" s="601" t="s">
        <v>904</v>
      </c>
      <c r="C36" s="604">
        <v>-4.3</v>
      </c>
      <c r="D36" s="604">
        <v>-5.8</v>
      </c>
      <c r="E36" s="604">
        <v>-5.2</v>
      </c>
      <c r="F36" s="604">
        <v>-3.7</v>
      </c>
    </row>
    <row r="37" spans="2:6">
      <c r="B37" s="601" t="s">
        <v>905</v>
      </c>
      <c r="C37" s="604">
        <v>-4.2</v>
      </c>
      <c r="D37" s="604">
        <v>-5.7</v>
      </c>
      <c r="E37" s="604">
        <v>-5.3</v>
      </c>
      <c r="F37" s="604">
        <v>-3.6</v>
      </c>
    </row>
    <row r="38" spans="2:6">
      <c r="B38" s="601" t="s">
        <v>906</v>
      </c>
      <c r="C38" s="604">
        <v>-4.0999999999999996</v>
      </c>
      <c r="D38" s="604">
        <v>-5.6</v>
      </c>
      <c r="E38" s="604">
        <v>-5.2</v>
      </c>
      <c r="F38" s="604">
        <v>-3.5</v>
      </c>
    </row>
    <row r="39" spans="2:6">
      <c r="B39" s="601" t="s">
        <v>907</v>
      </c>
      <c r="C39" s="604">
        <v>-4</v>
      </c>
      <c r="D39" s="604">
        <v>-5.5</v>
      </c>
      <c r="E39" s="604">
        <v>-4.9000000000000004</v>
      </c>
      <c r="F39" s="604">
        <v>-3.4</v>
      </c>
    </row>
    <row r="40" spans="2:6">
      <c r="B40" s="601" t="s">
        <v>908</v>
      </c>
      <c r="C40" s="604">
        <v>-3.8</v>
      </c>
      <c r="D40" s="604">
        <v>-5.4</v>
      </c>
      <c r="E40" s="604">
        <v>-5.0999999999999996</v>
      </c>
      <c r="F40" s="604">
        <v>-3.1</v>
      </c>
    </row>
    <row r="41" spans="2:6">
      <c r="B41" s="601" t="s">
        <v>909</v>
      </c>
      <c r="C41" s="604">
        <v>-3.5</v>
      </c>
      <c r="D41" s="604">
        <v>-5.2</v>
      </c>
      <c r="E41" s="604">
        <v>-5</v>
      </c>
      <c r="F41" s="604">
        <v>-3.3</v>
      </c>
    </row>
    <row r="42" spans="2:6">
      <c r="B42" s="601" t="s">
        <v>910</v>
      </c>
      <c r="C42" s="604">
        <v>-3.1</v>
      </c>
      <c r="D42" s="604">
        <v>-5.0999999999999996</v>
      </c>
      <c r="E42" s="604">
        <v>-4.5999999999999996</v>
      </c>
      <c r="F42" s="604">
        <v>-3.6</v>
      </c>
    </row>
    <row r="43" spans="2:6">
      <c r="B43" s="601" t="s">
        <v>911</v>
      </c>
      <c r="C43" s="604">
        <v>-2.8</v>
      </c>
      <c r="D43" s="604">
        <v>-4.8</v>
      </c>
      <c r="E43" s="604">
        <v>-4</v>
      </c>
      <c r="F43" s="604">
        <v>-3.9</v>
      </c>
    </row>
    <row r="44" spans="2:6">
      <c r="B44" s="601" t="s">
        <v>912</v>
      </c>
      <c r="C44" s="604">
        <v>-2.6</v>
      </c>
      <c r="D44" s="604">
        <v>-4.5</v>
      </c>
      <c r="E44" s="604">
        <v>-4.0999999999999996</v>
      </c>
      <c r="F44" s="604">
        <v>-4</v>
      </c>
    </row>
    <row r="45" spans="2:6">
      <c r="B45" s="601" t="s">
        <v>913</v>
      </c>
      <c r="C45" s="604">
        <v>-2.5</v>
      </c>
      <c r="D45" s="604">
        <v>-4.2</v>
      </c>
      <c r="E45" s="604">
        <v>-3.9</v>
      </c>
      <c r="F45" s="604">
        <v>-3.9</v>
      </c>
    </row>
    <row r="46" spans="2:6">
      <c r="B46" s="601" t="s">
        <v>914</v>
      </c>
      <c r="C46" s="604">
        <v>-2.4</v>
      </c>
      <c r="D46" s="604">
        <v>-3.9</v>
      </c>
      <c r="E46" s="604">
        <v>-3.7</v>
      </c>
      <c r="F46" s="604">
        <v>-3.8</v>
      </c>
    </row>
    <row r="47" spans="2:6">
      <c r="B47" s="601" t="s">
        <v>915</v>
      </c>
      <c r="C47" s="604">
        <v>-2.4</v>
      </c>
      <c r="D47" s="604">
        <v>-3.5</v>
      </c>
      <c r="E47" s="604">
        <v>-3.4</v>
      </c>
      <c r="F47" s="604">
        <v>-3.5</v>
      </c>
    </row>
    <row r="48" spans="2:6">
      <c r="B48" s="601" t="s">
        <v>916</v>
      </c>
      <c r="C48" s="604">
        <v>-2.2999999999999998</v>
      </c>
      <c r="D48" s="604">
        <v>-3.1</v>
      </c>
      <c r="E48" s="604">
        <v>-2.6</v>
      </c>
      <c r="F48" s="604">
        <v>-3.2</v>
      </c>
    </row>
    <row r="49" spans="2:6">
      <c r="B49" s="601" t="s">
        <v>917</v>
      </c>
      <c r="C49" s="604">
        <v>-2</v>
      </c>
      <c r="D49" s="604">
        <v>-2.6</v>
      </c>
      <c r="E49" s="604">
        <v>-2.2000000000000002</v>
      </c>
      <c r="F49" s="604">
        <v>-2.9</v>
      </c>
    </row>
    <row r="50" spans="2:6">
      <c r="B50" s="601" t="s">
        <v>918</v>
      </c>
      <c r="C50" s="604">
        <v>-1.6</v>
      </c>
      <c r="D50" s="604">
        <v>-2.2000000000000002</v>
      </c>
      <c r="E50" s="604">
        <v>-1.8</v>
      </c>
      <c r="F50" s="604">
        <v>-2.6</v>
      </c>
    </row>
    <row r="51" spans="2:6">
      <c r="B51" s="601" t="s">
        <v>919</v>
      </c>
      <c r="C51" s="604">
        <v>-1</v>
      </c>
      <c r="D51" s="604">
        <v>-1.6</v>
      </c>
      <c r="E51" s="604">
        <v>-1</v>
      </c>
      <c r="F51" s="604">
        <v>-2.2999999999999998</v>
      </c>
    </row>
    <row r="52" spans="2:6">
      <c r="B52" s="601" t="s">
        <v>920</v>
      </c>
      <c r="C52" s="604">
        <v>-0.4</v>
      </c>
      <c r="D52" s="604">
        <v>-1</v>
      </c>
      <c r="E52" s="604">
        <v>-0.4</v>
      </c>
      <c r="F52" s="604">
        <v>-1.9</v>
      </c>
    </row>
    <row r="53" spans="2:6">
      <c r="B53" s="601" t="s">
        <v>921</v>
      </c>
      <c r="C53" s="604">
        <v>0.2</v>
      </c>
      <c r="D53" s="604">
        <v>-0.4</v>
      </c>
      <c r="E53" s="604">
        <v>0.2</v>
      </c>
      <c r="F53" s="604">
        <v>-1.6</v>
      </c>
    </row>
    <row r="54" spans="2:6">
      <c r="B54" s="601" t="s">
        <v>922</v>
      </c>
      <c r="C54" s="604">
        <v>0.7</v>
      </c>
      <c r="D54" s="604">
        <v>0.2</v>
      </c>
      <c r="E54" s="604">
        <v>0.8</v>
      </c>
      <c r="F54" s="604">
        <v>-1.3</v>
      </c>
    </row>
    <row r="55" spans="2:6">
      <c r="B55" s="601" t="s">
        <v>923</v>
      </c>
      <c r="C55" s="604">
        <v>1</v>
      </c>
      <c r="D55" s="604">
        <v>0.8</v>
      </c>
      <c r="E55" s="604">
        <v>1.1000000000000001</v>
      </c>
      <c r="F55" s="604">
        <v>-1.2</v>
      </c>
    </row>
    <row r="56" spans="2:6">
      <c r="B56" s="601" t="s">
        <v>924</v>
      </c>
      <c r="C56" s="604">
        <v>1.2</v>
      </c>
      <c r="D56" s="604">
        <v>1.3</v>
      </c>
      <c r="E56" s="604">
        <v>1.7</v>
      </c>
      <c r="F56" s="604">
        <v>-1</v>
      </c>
    </row>
    <row r="57" spans="2:6">
      <c r="B57" s="601" t="s">
        <v>925</v>
      </c>
      <c r="C57" s="604">
        <v>1.3</v>
      </c>
      <c r="D57" s="604">
        <v>1.7</v>
      </c>
      <c r="E57" s="604">
        <v>2.1</v>
      </c>
      <c r="F57" s="604">
        <v>-0.8</v>
      </c>
    </row>
    <row r="58" spans="2:6">
      <c r="B58" s="601" t="s">
        <v>926</v>
      </c>
      <c r="C58" s="604">
        <v>1.3</v>
      </c>
      <c r="D58" s="604">
        <v>2</v>
      </c>
      <c r="E58" s="604">
        <v>2.2999999999999998</v>
      </c>
      <c r="F58" s="604">
        <v>-0.5</v>
      </c>
    </row>
    <row r="59" spans="2:6">
      <c r="B59" s="601" t="s">
        <v>927</v>
      </c>
      <c r="C59" s="604">
        <v>1.3</v>
      </c>
      <c r="D59" s="604">
        <v>2.2000000000000002</v>
      </c>
      <c r="E59" s="604">
        <v>2.6</v>
      </c>
      <c r="F59" s="604">
        <v>-0.3</v>
      </c>
    </row>
    <row r="60" spans="2:6">
      <c r="B60" s="601" t="s">
        <v>928</v>
      </c>
      <c r="C60" s="604">
        <v>1.3</v>
      </c>
      <c r="D60" s="604">
        <v>2.2999999999999998</v>
      </c>
      <c r="E60" s="604">
        <v>2.8</v>
      </c>
      <c r="F60" s="604">
        <v>-0.1</v>
      </c>
    </row>
    <row r="61" spans="2:6">
      <c r="B61" s="601" t="s">
        <v>929</v>
      </c>
      <c r="C61" s="604">
        <v>1.3</v>
      </c>
      <c r="D61" s="604">
        <v>2.4</v>
      </c>
      <c r="E61" s="604">
        <v>2.9</v>
      </c>
      <c r="F61" s="604">
        <v>0.1</v>
      </c>
    </row>
    <row r="62" spans="2:6">
      <c r="B62" s="601" t="s">
        <v>930</v>
      </c>
      <c r="C62" s="604">
        <v>1.2</v>
      </c>
      <c r="D62" s="604">
        <v>2.4</v>
      </c>
      <c r="E62" s="604">
        <v>3</v>
      </c>
      <c r="F62" s="604">
        <v>0.4</v>
      </c>
    </row>
    <row r="63" spans="2:6">
      <c r="B63" s="601" t="s">
        <v>931</v>
      </c>
      <c r="C63" s="604">
        <v>0.9</v>
      </c>
      <c r="D63" s="604">
        <v>2.4</v>
      </c>
      <c r="E63" s="604">
        <v>2.8</v>
      </c>
      <c r="F63" s="604">
        <v>0.5</v>
      </c>
    </row>
    <row r="64" spans="2:6">
      <c r="B64" s="601" t="s">
        <v>932</v>
      </c>
      <c r="C64" s="604">
        <v>0.6</v>
      </c>
      <c r="D64" s="604">
        <v>2.4</v>
      </c>
      <c r="E64" s="604">
        <v>2.7</v>
      </c>
      <c r="F64" s="604">
        <v>0.6</v>
      </c>
    </row>
    <row r="65" spans="2:6">
      <c r="B65" s="601" t="s">
        <v>933</v>
      </c>
      <c r="C65" s="604">
        <v>0.2</v>
      </c>
      <c r="D65" s="604">
        <v>2.4</v>
      </c>
      <c r="E65" s="604">
        <v>2.7</v>
      </c>
      <c r="F65" s="604">
        <v>0.5</v>
      </c>
    </row>
    <row r="66" spans="2:6">
      <c r="B66" s="601" t="s">
        <v>934</v>
      </c>
      <c r="C66" s="604">
        <v>0</v>
      </c>
      <c r="D66" s="604">
        <v>2.2999999999999998</v>
      </c>
      <c r="E66" s="604">
        <v>2.6</v>
      </c>
      <c r="F66" s="604">
        <v>0.6</v>
      </c>
    </row>
    <row r="67" spans="2:6">
      <c r="B67" s="601" t="s">
        <v>935</v>
      </c>
      <c r="C67" s="604">
        <v>-0.1</v>
      </c>
      <c r="D67" s="604">
        <v>2.2999999999999998</v>
      </c>
      <c r="E67" s="604">
        <v>2.2999999999999998</v>
      </c>
      <c r="F67" s="604">
        <v>0.4</v>
      </c>
    </row>
    <row r="68" spans="2:6">
      <c r="B68" s="601" t="s">
        <v>936</v>
      </c>
      <c r="C68" s="604">
        <v>0.1</v>
      </c>
      <c r="D68" s="604">
        <v>2.2999999999999998</v>
      </c>
      <c r="E68" s="604">
        <v>2.2000000000000002</v>
      </c>
      <c r="F68" s="604">
        <v>0.2</v>
      </c>
    </row>
    <row r="69" spans="2:6">
      <c r="B69" s="601" t="s">
        <v>937</v>
      </c>
      <c r="C69" s="604">
        <v>0.3</v>
      </c>
      <c r="D69" s="604">
        <v>2.2999999999999998</v>
      </c>
      <c r="E69" s="604">
        <v>2.1</v>
      </c>
      <c r="F69" s="604">
        <v>0.3</v>
      </c>
    </row>
    <row r="70" spans="2:6">
      <c r="B70" s="601" t="s">
        <v>938</v>
      </c>
      <c r="C70" s="604">
        <v>0.7</v>
      </c>
      <c r="D70" s="604">
        <v>2.2999999999999998</v>
      </c>
      <c r="E70" s="604">
        <v>2.1</v>
      </c>
      <c r="F70" s="604">
        <v>0.3</v>
      </c>
    </row>
    <row r="71" spans="2:6">
      <c r="B71" s="601" t="s">
        <v>939</v>
      </c>
      <c r="C71" s="604">
        <v>1</v>
      </c>
      <c r="D71" s="604">
        <v>2.2999999999999998</v>
      </c>
      <c r="E71" s="604">
        <v>2.2999999999999998</v>
      </c>
      <c r="F71" s="604">
        <v>0.6</v>
      </c>
    </row>
    <row r="72" spans="2:6">
      <c r="B72" s="601" t="s">
        <v>940</v>
      </c>
      <c r="C72" s="604">
        <v>1.1000000000000001</v>
      </c>
      <c r="D72" s="604">
        <v>2.4</v>
      </c>
      <c r="E72" s="604">
        <v>2.2000000000000002</v>
      </c>
      <c r="F72" s="604">
        <v>0.8</v>
      </c>
    </row>
    <row r="73" spans="2:6">
      <c r="B73" s="601" t="s">
        <v>941</v>
      </c>
      <c r="C73" s="604">
        <v>1.2</v>
      </c>
      <c r="D73" s="604">
        <v>2.4</v>
      </c>
      <c r="E73" s="604">
        <v>2.2000000000000002</v>
      </c>
      <c r="F73" s="604">
        <v>1.1000000000000001</v>
      </c>
    </row>
    <row r="74" spans="2:6">
      <c r="B74" s="601" t="s">
        <v>942</v>
      </c>
      <c r="C74" s="604">
        <v>1.1000000000000001</v>
      </c>
      <c r="D74" s="604">
        <v>2.5</v>
      </c>
      <c r="E74" s="604">
        <v>2.7</v>
      </c>
      <c r="F74" s="604">
        <v>1.3</v>
      </c>
    </row>
    <row r="75" spans="2:6">
      <c r="B75" s="601" t="s">
        <v>943</v>
      </c>
      <c r="C75" s="604">
        <v>1.1000000000000001</v>
      </c>
      <c r="D75" s="604">
        <v>2.5</v>
      </c>
      <c r="E75" s="604">
        <v>2.8</v>
      </c>
      <c r="F75" s="604">
        <v>1.4</v>
      </c>
    </row>
    <row r="76" spans="2:6">
      <c r="B76" s="601" t="s">
        <v>944</v>
      </c>
      <c r="C76" s="604">
        <v>1</v>
      </c>
      <c r="D76" s="604">
        <v>2.4</v>
      </c>
      <c r="E76" s="604">
        <v>2.8</v>
      </c>
      <c r="F76" s="604">
        <v>1.4</v>
      </c>
    </row>
    <row r="77" spans="2:6">
      <c r="B77" s="601" t="s">
        <v>945</v>
      </c>
      <c r="C77" s="604">
        <v>1</v>
      </c>
      <c r="D77" s="604">
        <v>2.4</v>
      </c>
      <c r="E77" s="604">
        <v>2.7</v>
      </c>
      <c r="F77" s="604">
        <v>1.3</v>
      </c>
    </row>
    <row r="78" spans="2:6">
      <c r="B78" s="601" t="s">
        <v>946</v>
      </c>
      <c r="C78" s="604">
        <v>1</v>
      </c>
      <c r="D78" s="604">
        <v>2.2000000000000002</v>
      </c>
      <c r="E78" s="604">
        <v>2.5</v>
      </c>
      <c r="F78" s="604">
        <v>1.1000000000000001</v>
      </c>
    </row>
    <row r="79" spans="2:6">
      <c r="B79" s="601" t="s">
        <v>947</v>
      </c>
      <c r="C79" s="604">
        <v>1.1000000000000001</v>
      </c>
      <c r="D79" s="604">
        <v>2.1</v>
      </c>
      <c r="E79" s="604">
        <v>2.7</v>
      </c>
      <c r="F79" s="604">
        <v>0.9</v>
      </c>
    </row>
    <row r="80" spans="2:6">
      <c r="B80" s="601" t="s">
        <v>948</v>
      </c>
      <c r="C80" s="604">
        <v>1</v>
      </c>
      <c r="D80" s="604">
        <v>1.8</v>
      </c>
      <c r="E80" s="604">
        <v>2.6</v>
      </c>
      <c r="F80" s="604">
        <v>0.7</v>
      </c>
    </row>
    <row r="81" spans="2:6">
      <c r="B81" s="601" t="s">
        <v>949</v>
      </c>
      <c r="C81" s="604">
        <v>0.9</v>
      </c>
      <c r="D81" s="604">
        <v>1.6</v>
      </c>
      <c r="E81" s="604" t="s">
        <v>565</v>
      </c>
      <c r="F81" s="604">
        <v>0.6</v>
      </c>
    </row>
    <row r="82" spans="2:6">
      <c r="B82" s="602" t="s">
        <v>950</v>
      </c>
      <c r="C82" s="605" t="s">
        <v>565</v>
      </c>
      <c r="D82" s="605" t="s">
        <v>565</v>
      </c>
      <c r="E82" s="605" t="s">
        <v>565</v>
      </c>
      <c r="F82" s="605">
        <v>0.7</v>
      </c>
    </row>
    <row r="83" spans="2:6">
      <c r="B83" s="606" t="s">
        <v>951</v>
      </c>
      <c r="C83" s="591"/>
      <c r="D83" s="591"/>
      <c r="E83" s="591"/>
      <c r="F83" s="591"/>
    </row>
    <row r="84" spans="2:6">
      <c r="B84" s="606" t="s">
        <v>952</v>
      </c>
      <c r="C84" s="591"/>
      <c r="D84" s="591"/>
      <c r="E84" s="591"/>
      <c r="F84" s="591"/>
    </row>
  </sheetData>
  <mergeCells count="6">
    <mergeCell ref="B2:F2"/>
    <mergeCell ref="B3:F3"/>
    <mergeCell ref="C7:D7"/>
    <mergeCell ref="E7:F7"/>
    <mergeCell ref="C5:D5"/>
    <mergeCell ref="E5:F5"/>
  </mergeCells>
  <hyperlinks>
    <hyperlink ref="A1" location="Índice!A1" display="Índic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showGridLines="0" zoomScaleNormal="100" workbookViewId="0">
      <selection activeCell="L37" sqref="L37"/>
    </sheetView>
  </sheetViews>
  <sheetFormatPr defaultRowHeight="15"/>
  <cols>
    <col min="3" max="3" width="3.42578125" customWidth="1"/>
    <col min="4" max="4" width="3.140625" customWidth="1"/>
    <col min="5" max="5" width="2.7109375" customWidth="1"/>
    <col min="6" max="6" width="5.140625" customWidth="1"/>
    <col min="7" max="7" width="16.5703125" customWidth="1"/>
    <col min="10" max="10" width="3.42578125" customWidth="1"/>
    <col min="11" max="11" width="30.140625" customWidth="1"/>
  </cols>
  <sheetData>
    <row r="1" spans="1:18" ht="15.75">
      <c r="A1" s="184" t="s">
        <v>2</v>
      </c>
      <c r="B1" s="97"/>
      <c r="C1" s="97"/>
    </row>
    <row r="2" spans="1:18">
      <c r="C2" s="614" t="s">
        <v>824</v>
      </c>
      <c r="D2" s="614"/>
      <c r="E2" s="614"/>
      <c r="F2" s="614"/>
      <c r="G2" s="614"/>
      <c r="H2" s="614"/>
      <c r="I2" s="614"/>
      <c r="J2" s="614"/>
      <c r="K2" s="614"/>
    </row>
    <row r="3" spans="1:18">
      <c r="A3" s="96"/>
      <c r="B3" s="96"/>
      <c r="C3" s="615" t="s">
        <v>825</v>
      </c>
      <c r="D3" s="615"/>
      <c r="E3" s="615"/>
      <c r="F3" s="615"/>
      <c r="G3" s="615"/>
      <c r="H3" s="615"/>
      <c r="I3" s="615"/>
      <c r="J3" s="615"/>
      <c r="K3" s="615"/>
      <c r="L3" s="96"/>
      <c r="M3" s="96"/>
      <c r="N3" s="96"/>
      <c r="O3" s="96"/>
    </row>
    <row r="4" spans="1:18">
      <c r="C4" s="87" t="s">
        <v>151</v>
      </c>
    </row>
    <row r="5" spans="1:18">
      <c r="C5" s="616"/>
      <c r="D5" s="617"/>
      <c r="E5" s="617"/>
      <c r="F5" s="617"/>
      <c r="G5" s="618"/>
      <c r="H5" s="622" t="s">
        <v>435</v>
      </c>
      <c r="I5" s="622" t="s">
        <v>436</v>
      </c>
      <c r="J5" s="616"/>
      <c r="K5" s="624"/>
    </row>
    <row r="6" spans="1:18">
      <c r="C6" s="619"/>
      <c r="D6" s="620"/>
      <c r="E6" s="620"/>
      <c r="F6" s="620"/>
      <c r="G6" s="621"/>
      <c r="H6" s="623"/>
      <c r="I6" s="623"/>
      <c r="J6" s="625"/>
      <c r="K6" s="626"/>
    </row>
    <row r="7" spans="1:18">
      <c r="C7" s="5"/>
      <c r="D7" s="70" t="s">
        <v>14</v>
      </c>
      <c r="E7" s="54"/>
      <c r="F7" s="5"/>
      <c r="G7" s="5"/>
      <c r="H7" s="558">
        <v>622</v>
      </c>
      <c r="I7" s="558">
        <v>-393</v>
      </c>
      <c r="J7" s="5"/>
      <c r="K7" s="70" t="s">
        <v>15</v>
      </c>
      <c r="M7" s="3"/>
      <c r="N7" s="3"/>
      <c r="O7" s="3"/>
      <c r="P7" s="3"/>
      <c r="Q7" s="3"/>
      <c r="R7" s="3"/>
    </row>
    <row r="8" spans="1:18">
      <c r="C8" s="5"/>
      <c r="D8" s="70" t="s">
        <v>51</v>
      </c>
      <c r="E8" s="54"/>
      <c r="F8" s="5"/>
      <c r="G8" s="5"/>
      <c r="H8" s="558">
        <v>1310</v>
      </c>
      <c r="I8" s="558">
        <v>1858</v>
      </c>
      <c r="J8" s="5"/>
      <c r="K8" s="70" t="s">
        <v>17</v>
      </c>
      <c r="M8" s="3"/>
      <c r="N8" s="3"/>
      <c r="O8" s="3"/>
      <c r="P8" s="3"/>
      <c r="Q8" s="3"/>
      <c r="R8" s="3"/>
    </row>
    <row r="9" spans="1:18">
      <c r="C9" s="5"/>
      <c r="D9" s="70" t="s">
        <v>189</v>
      </c>
      <c r="E9" s="5"/>
      <c r="F9" s="70"/>
      <c r="G9" s="5"/>
      <c r="H9" s="558">
        <v>256</v>
      </c>
      <c r="I9" s="558">
        <v>637</v>
      </c>
      <c r="J9" s="5"/>
      <c r="K9" s="70" t="s">
        <v>19</v>
      </c>
      <c r="M9" s="3"/>
      <c r="N9" s="3"/>
      <c r="O9" s="3"/>
      <c r="P9" s="3"/>
      <c r="Q9" s="3"/>
      <c r="R9" s="3"/>
    </row>
    <row r="10" spans="1:18">
      <c r="C10" s="5"/>
      <c r="D10" s="70" t="s">
        <v>152</v>
      </c>
      <c r="E10" s="5"/>
      <c r="F10" s="70"/>
      <c r="G10" s="5"/>
      <c r="H10" s="558">
        <v>-452</v>
      </c>
      <c r="I10" s="558">
        <v>357</v>
      </c>
      <c r="J10" s="5"/>
      <c r="K10" s="70" t="s">
        <v>605</v>
      </c>
      <c r="M10" s="3"/>
      <c r="N10" s="3"/>
      <c r="O10" s="3"/>
      <c r="P10" s="3"/>
      <c r="Q10" s="3"/>
      <c r="R10" s="3"/>
    </row>
    <row r="11" spans="1:18">
      <c r="C11" s="338"/>
      <c r="D11" s="482" t="s">
        <v>153</v>
      </c>
      <c r="E11" s="482"/>
      <c r="F11" s="482"/>
      <c r="G11" s="483"/>
      <c r="H11" s="559">
        <v>-219</v>
      </c>
      <c r="I11" s="559">
        <v>138</v>
      </c>
      <c r="J11" s="483"/>
      <c r="K11" s="482" t="s">
        <v>25</v>
      </c>
      <c r="M11" s="3"/>
      <c r="N11" s="3"/>
      <c r="O11" s="3"/>
      <c r="P11" s="3"/>
      <c r="Q11" s="3"/>
      <c r="R11" s="3"/>
    </row>
    <row r="12" spans="1:18">
      <c r="C12" s="484"/>
      <c r="D12" s="485" t="s">
        <v>606</v>
      </c>
      <c r="E12" s="485"/>
      <c r="F12" s="485"/>
      <c r="G12" s="484"/>
      <c r="H12" s="560">
        <v>1517</v>
      </c>
      <c r="I12" s="560">
        <v>2597</v>
      </c>
      <c r="J12" s="484"/>
      <c r="K12" s="485" t="s">
        <v>9</v>
      </c>
      <c r="M12" s="3"/>
      <c r="N12" s="3"/>
      <c r="O12" s="3"/>
      <c r="P12" s="3"/>
      <c r="Q12" s="3"/>
      <c r="R12" s="3"/>
    </row>
    <row r="13" spans="1:18">
      <c r="C13" s="557" t="s">
        <v>607</v>
      </c>
      <c r="D13" s="307"/>
      <c r="J13" s="95"/>
    </row>
    <row r="14" spans="1:18">
      <c r="C14" s="557" t="s">
        <v>608</v>
      </c>
      <c r="D14" s="307"/>
    </row>
  </sheetData>
  <mergeCells count="6">
    <mergeCell ref="C2:K2"/>
    <mergeCell ref="C3:K3"/>
    <mergeCell ref="C5:G6"/>
    <mergeCell ref="H5:H6"/>
    <mergeCell ref="I5:I6"/>
    <mergeCell ref="J5:K6"/>
  </mergeCells>
  <hyperlinks>
    <hyperlink ref="A1" location="Índice!A1" display="Índice"/>
  </hyperlinks>
  <pageMargins left="0.7" right="0.7" top="0.75" bottom="0.75" header="0.3" footer="0.3"/>
  <pageSetup paperSize="9" scale="6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election activeCell="C4" sqref="C4"/>
    </sheetView>
  </sheetViews>
  <sheetFormatPr defaultRowHeight="15"/>
  <cols>
    <col min="3" max="3" width="3.42578125" customWidth="1"/>
    <col min="4" max="4" width="3.140625" customWidth="1"/>
    <col min="5" max="5" width="2.7109375" customWidth="1"/>
    <col min="6" max="6" width="5.140625" customWidth="1"/>
    <col min="7" max="7" width="10.42578125" customWidth="1"/>
    <col min="8" max="8" width="9" customWidth="1"/>
    <col min="9" max="9" width="11" customWidth="1"/>
    <col min="10" max="10" width="3.42578125" customWidth="1"/>
    <col min="11" max="11" width="26.5703125" customWidth="1"/>
  </cols>
  <sheetData>
    <row r="1" spans="1:18" ht="15.75">
      <c r="A1" s="184" t="s">
        <v>2</v>
      </c>
      <c r="B1" s="97"/>
      <c r="C1" s="97"/>
    </row>
    <row r="2" spans="1:18" ht="24" customHeight="1">
      <c r="C2" s="614" t="s">
        <v>850</v>
      </c>
      <c r="D2" s="614"/>
      <c r="E2" s="614"/>
      <c r="F2" s="614"/>
      <c r="G2" s="614"/>
      <c r="H2" s="614"/>
      <c r="I2" s="614"/>
      <c r="J2" s="614"/>
      <c r="K2" s="614"/>
    </row>
    <row r="3" spans="1:18" ht="39" customHeight="1">
      <c r="A3" s="96"/>
      <c r="B3" s="96"/>
      <c r="C3" s="614" t="s">
        <v>851</v>
      </c>
      <c r="D3" s="615"/>
      <c r="E3" s="615"/>
      <c r="F3" s="615"/>
      <c r="G3" s="615"/>
      <c r="H3" s="615"/>
      <c r="I3" s="615"/>
      <c r="J3" s="615"/>
      <c r="K3" s="615"/>
      <c r="L3" s="96"/>
      <c r="M3" s="96"/>
      <c r="N3" s="96"/>
      <c r="O3" s="96"/>
    </row>
    <row r="4" spans="1:18">
      <c r="C4" s="87" t="s">
        <v>151</v>
      </c>
    </row>
    <row r="5" spans="1:18">
      <c r="C5" s="616"/>
      <c r="D5" s="617"/>
      <c r="E5" s="617"/>
      <c r="F5" s="617"/>
      <c r="G5" s="618"/>
      <c r="H5" s="622" t="s">
        <v>435</v>
      </c>
      <c r="I5" s="622" t="s">
        <v>436</v>
      </c>
      <c r="J5" s="616"/>
      <c r="K5" s="624"/>
    </row>
    <row r="6" spans="1:18">
      <c r="C6" s="619"/>
      <c r="D6" s="620"/>
      <c r="E6" s="620"/>
      <c r="F6" s="620"/>
      <c r="G6" s="621"/>
      <c r="H6" s="623"/>
      <c r="I6" s="623"/>
      <c r="J6" s="625"/>
      <c r="K6" s="626"/>
    </row>
    <row r="7" spans="1:18">
      <c r="C7" s="5"/>
      <c r="D7" s="551" t="s">
        <v>609</v>
      </c>
      <c r="E7" s="84"/>
      <c r="F7" s="337"/>
      <c r="G7" s="337"/>
      <c r="H7" s="329">
        <v>-0.5</v>
      </c>
      <c r="I7" s="329">
        <v>-2.1</v>
      </c>
      <c r="J7" s="337"/>
      <c r="K7" s="551" t="s">
        <v>17</v>
      </c>
      <c r="M7" s="3"/>
      <c r="N7" s="3"/>
      <c r="O7" s="3"/>
      <c r="P7" s="3"/>
      <c r="Q7" s="3"/>
      <c r="R7" s="3"/>
    </row>
    <row r="8" spans="1:18">
      <c r="C8" s="5"/>
      <c r="D8" s="552" t="s">
        <v>610</v>
      </c>
      <c r="E8" s="84"/>
      <c r="F8" s="337"/>
      <c r="G8" s="337"/>
      <c r="H8" s="333">
        <v>-2.1</v>
      </c>
      <c r="I8" s="333">
        <v>-1.6</v>
      </c>
      <c r="J8" s="337"/>
      <c r="K8" s="552" t="s">
        <v>611</v>
      </c>
      <c r="M8" s="3"/>
      <c r="N8" s="3"/>
      <c r="O8" s="3"/>
      <c r="P8" s="3"/>
      <c r="Q8" s="3"/>
      <c r="R8" s="3"/>
    </row>
    <row r="9" spans="1:18">
      <c r="C9" s="5"/>
      <c r="D9" s="552" t="s">
        <v>612</v>
      </c>
      <c r="E9" s="337"/>
      <c r="F9" s="70"/>
      <c r="G9" s="337"/>
      <c r="H9" s="333">
        <v>1.3</v>
      </c>
      <c r="I9" s="333">
        <v>-0.5</v>
      </c>
      <c r="J9" s="337"/>
      <c r="K9" s="552" t="s">
        <v>613</v>
      </c>
      <c r="M9" s="3"/>
      <c r="N9" s="3"/>
      <c r="O9" s="3"/>
      <c r="P9" s="3"/>
      <c r="Q9" s="3"/>
      <c r="R9" s="3"/>
    </row>
    <row r="10" spans="1:18">
      <c r="C10" s="5"/>
      <c r="D10" s="552" t="s">
        <v>614</v>
      </c>
      <c r="E10" s="337"/>
      <c r="F10" s="70"/>
      <c r="G10" s="337"/>
      <c r="H10" s="333">
        <v>0.3</v>
      </c>
      <c r="I10" s="333">
        <v>0</v>
      </c>
      <c r="J10" s="337"/>
      <c r="K10" s="552" t="s">
        <v>615</v>
      </c>
      <c r="M10" s="3"/>
      <c r="N10" s="3"/>
      <c r="O10" s="3"/>
      <c r="P10" s="3"/>
      <c r="Q10" s="3"/>
      <c r="R10" s="3"/>
    </row>
    <row r="11" spans="1:18">
      <c r="C11" s="486"/>
      <c r="D11" s="551" t="s">
        <v>616</v>
      </c>
      <c r="E11" s="70"/>
      <c r="F11" s="70"/>
      <c r="G11" s="487"/>
      <c r="H11" s="488">
        <v>0.5</v>
      </c>
      <c r="I11" s="488">
        <v>2.1</v>
      </c>
      <c r="J11" s="487"/>
      <c r="K11" s="551" t="s">
        <v>15</v>
      </c>
      <c r="M11" s="3"/>
      <c r="N11" s="3"/>
      <c r="O11" s="3"/>
      <c r="P11" s="3"/>
      <c r="Q11" s="3"/>
      <c r="R11" s="3"/>
    </row>
    <row r="12" spans="1:18">
      <c r="C12" s="486"/>
      <c r="D12" s="553" t="s">
        <v>617</v>
      </c>
      <c r="E12" s="69"/>
      <c r="F12" s="69"/>
      <c r="G12" s="489"/>
      <c r="H12" s="490">
        <v>0.1</v>
      </c>
      <c r="I12" s="490">
        <v>1</v>
      </c>
      <c r="J12" s="489"/>
      <c r="K12" s="552" t="s">
        <v>618</v>
      </c>
      <c r="M12" s="3"/>
      <c r="N12" s="3"/>
      <c r="O12" s="3"/>
      <c r="P12" s="3"/>
      <c r="Q12" s="3"/>
      <c r="R12" s="3"/>
    </row>
    <row r="13" spans="1:18">
      <c r="C13" s="554"/>
      <c r="D13" s="552" t="s">
        <v>619</v>
      </c>
      <c r="E13" s="337"/>
      <c r="F13" s="337"/>
      <c r="G13" s="337"/>
      <c r="H13" s="337">
        <v>0.8</v>
      </c>
      <c r="I13" s="337">
        <v>0.2</v>
      </c>
      <c r="J13" s="554"/>
      <c r="K13" s="552" t="s">
        <v>620</v>
      </c>
    </row>
    <row r="14" spans="1:18">
      <c r="C14" s="554"/>
      <c r="D14" s="552" t="s">
        <v>621</v>
      </c>
      <c r="E14" s="337"/>
      <c r="F14" s="337"/>
      <c r="G14" s="337"/>
      <c r="H14" s="337">
        <v>0.2</v>
      </c>
      <c r="I14" s="337">
        <v>0.2</v>
      </c>
      <c r="J14" s="337"/>
      <c r="K14" s="552" t="s">
        <v>622</v>
      </c>
    </row>
    <row r="15" spans="1:18">
      <c r="C15" s="5"/>
      <c r="D15" s="555" t="s">
        <v>623</v>
      </c>
      <c r="E15" s="5"/>
      <c r="F15" s="5"/>
      <c r="G15" s="5"/>
      <c r="H15" s="5">
        <v>-0.6</v>
      </c>
      <c r="I15" s="5">
        <v>0.6</v>
      </c>
      <c r="J15" s="5"/>
      <c r="K15" s="555" t="s">
        <v>624</v>
      </c>
    </row>
    <row r="16" spans="1:18">
      <c r="C16" s="56"/>
      <c r="D16" s="556" t="s">
        <v>614</v>
      </c>
      <c r="E16" s="56"/>
      <c r="F16" s="56"/>
      <c r="G16" s="56"/>
      <c r="H16" s="56">
        <v>-0.1</v>
      </c>
      <c r="I16" s="56">
        <v>0.1</v>
      </c>
      <c r="J16" s="56"/>
      <c r="K16" s="556" t="s">
        <v>615</v>
      </c>
    </row>
    <row r="17" spans="3:3">
      <c r="C17" s="557" t="s">
        <v>607</v>
      </c>
    </row>
    <row r="18" spans="3:3">
      <c r="C18" s="557" t="s">
        <v>608</v>
      </c>
    </row>
  </sheetData>
  <mergeCells count="6">
    <mergeCell ref="C2:K2"/>
    <mergeCell ref="C3:K3"/>
    <mergeCell ref="C5:G6"/>
    <mergeCell ref="H5:H6"/>
    <mergeCell ref="I5:I6"/>
    <mergeCell ref="J5:K6"/>
  </mergeCells>
  <hyperlinks>
    <hyperlink ref="A1" location="Índice!A1" display="Índice"/>
  </hyperlinks>
  <pageMargins left="0.7" right="0.7" top="0.75" bottom="0.75" header="0.3" footer="0.3"/>
  <pageSetup paperSize="9" scale="6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showGridLines="0" zoomScaleNormal="100" workbookViewId="0"/>
  </sheetViews>
  <sheetFormatPr defaultRowHeight="15.75"/>
  <cols>
    <col min="1" max="1" width="9.140625" style="77"/>
    <col min="2" max="2" width="16.140625" style="77" customWidth="1"/>
    <col min="3" max="3" width="9.85546875" style="77" customWidth="1"/>
    <col min="4" max="4" width="9.140625" style="77"/>
    <col min="5" max="5" width="11.85546875" style="77" customWidth="1"/>
    <col min="6" max="6" width="9.140625" style="77"/>
    <col min="7" max="7" width="14.28515625" style="77" customWidth="1"/>
    <col min="8" max="16384" width="9.140625" style="77"/>
  </cols>
  <sheetData>
    <row r="1" spans="1:12" ht="19.5" customHeight="1">
      <c r="A1" s="182" t="s">
        <v>2</v>
      </c>
    </row>
    <row r="2" spans="1:12">
      <c r="B2" s="627" t="s">
        <v>867</v>
      </c>
      <c r="C2" s="627"/>
      <c r="D2" s="627"/>
      <c r="E2" s="627"/>
      <c r="F2" s="627"/>
      <c r="G2" s="627"/>
      <c r="H2" s="45"/>
      <c r="I2" s="45"/>
      <c r="J2" s="45"/>
      <c r="K2" s="45"/>
      <c r="L2" s="45"/>
    </row>
    <row r="3" spans="1:12">
      <c r="B3" s="614" t="s">
        <v>868</v>
      </c>
      <c r="C3" s="614"/>
      <c r="D3" s="614"/>
      <c r="E3" s="614"/>
      <c r="F3" s="614"/>
      <c r="G3" s="614"/>
    </row>
    <row r="4" spans="1:12">
      <c r="B4" s="87" t="s">
        <v>151</v>
      </c>
    </row>
    <row r="5" spans="1:12" ht="37.5" customHeight="1">
      <c r="B5" s="122"/>
      <c r="C5" s="491" t="s">
        <v>15</v>
      </c>
      <c r="D5" s="491" t="s">
        <v>17</v>
      </c>
      <c r="E5" s="491" t="s">
        <v>625</v>
      </c>
      <c r="F5" s="491" t="s">
        <v>626</v>
      </c>
      <c r="G5" s="124"/>
    </row>
    <row r="6" spans="1:12" s="78" customFormat="1" ht="39" customHeight="1">
      <c r="B6" s="122"/>
      <c r="C6" s="491" t="s">
        <v>14</v>
      </c>
      <c r="D6" s="491" t="s">
        <v>51</v>
      </c>
      <c r="E6" s="491" t="s">
        <v>441</v>
      </c>
      <c r="F6" s="491" t="s">
        <v>627</v>
      </c>
      <c r="G6" s="124"/>
    </row>
    <row r="7" spans="1:12">
      <c r="B7" s="492">
        <v>2014</v>
      </c>
      <c r="C7" s="493">
        <v>14.2</v>
      </c>
      <c r="D7" s="493">
        <v>10.9</v>
      </c>
      <c r="E7" s="494">
        <v>9</v>
      </c>
      <c r="F7" s="494">
        <v>0</v>
      </c>
      <c r="G7" s="495">
        <v>2014</v>
      </c>
    </row>
    <row r="8" spans="1:12">
      <c r="B8" s="492">
        <v>2015</v>
      </c>
      <c r="C8" s="493">
        <v>14.5</v>
      </c>
      <c r="D8" s="493">
        <v>10.9</v>
      </c>
      <c r="E8" s="494">
        <v>9</v>
      </c>
      <c r="F8" s="494">
        <v>0</v>
      </c>
      <c r="G8" s="495">
        <v>2015</v>
      </c>
    </row>
    <row r="9" spans="1:12">
      <c r="B9" s="496">
        <v>2016</v>
      </c>
      <c r="C9" s="497">
        <v>14.9</v>
      </c>
      <c r="D9" s="497">
        <v>10.3</v>
      </c>
      <c r="E9" s="497">
        <v>9.1</v>
      </c>
      <c r="F9" s="497">
        <v>0</v>
      </c>
      <c r="G9" s="498">
        <v>2016</v>
      </c>
    </row>
    <row r="10" spans="1:12" ht="28.5" customHeight="1">
      <c r="B10" s="628" t="s">
        <v>628</v>
      </c>
      <c r="C10" s="628"/>
      <c r="D10" s="628"/>
      <c r="E10" s="628"/>
      <c r="F10" s="628"/>
      <c r="G10" s="628"/>
    </row>
    <row r="11" spans="1:12" ht="39.75" customHeight="1">
      <c r="B11" s="629" t="s">
        <v>629</v>
      </c>
      <c r="C11" s="629"/>
      <c r="D11" s="629"/>
      <c r="E11" s="629"/>
      <c r="F11" s="629"/>
      <c r="G11" s="629"/>
    </row>
    <row r="12" spans="1:12">
      <c r="B12" s="79"/>
      <c r="C12" s="80"/>
      <c r="D12" s="80"/>
      <c r="E12" s="80"/>
      <c r="F12" s="80"/>
    </row>
    <row r="13" spans="1:12">
      <c r="B13" s="79"/>
      <c r="C13" s="80"/>
      <c r="D13" s="80"/>
      <c r="E13" s="80"/>
      <c r="F13" s="80"/>
    </row>
    <row r="14" spans="1:12">
      <c r="B14" s="79"/>
      <c r="C14" s="80"/>
      <c r="D14" s="80"/>
      <c r="E14" s="80"/>
      <c r="F14" s="80"/>
    </row>
    <row r="15" spans="1:12">
      <c r="B15" s="79"/>
      <c r="C15" s="80"/>
      <c r="D15" s="80"/>
      <c r="E15" s="80"/>
      <c r="F15" s="80"/>
    </row>
    <row r="16" spans="1:12">
      <c r="B16" s="79"/>
      <c r="C16" s="80"/>
      <c r="D16" s="80"/>
      <c r="E16" s="80"/>
      <c r="F16" s="80"/>
    </row>
    <row r="17" spans="2:6">
      <c r="B17" s="79"/>
      <c r="C17" s="80"/>
      <c r="D17" s="80"/>
      <c r="E17" s="80"/>
      <c r="F17" s="80"/>
    </row>
    <row r="18" spans="2:6">
      <c r="B18" s="79"/>
      <c r="C18" s="80"/>
      <c r="D18" s="80"/>
      <c r="E18" s="80"/>
      <c r="F18" s="80"/>
    </row>
    <row r="19" spans="2:6">
      <c r="B19" s="79"/>
      <c r="C19" s="80"/>
      <c r="D19" s="80"/>
      <c r="E19" s="80"/>
      <c r="F19" s="80"/>
    </row>
    <row r="20" spans="2:6">
      <c r="B20" s="79"/>
      <c r="C20" s="80"/>
      <c r="D20" s="80"/>
      <c r="E20" s="80"/>
      <c r="F20" s="80"/>
    </row>
  </sheetData>
  <mergeCells count="4">
    <mergeCell ref="B2:G2"/>
    <mergeCell ref="B3:G3"/>
    <mergeCell ref="B10:G10"/>
    <mergeCell ref="B11:G11"/>
  </mergeCells>
  <hyperlinks>
    <hyperlink ref="A1" location="Índice!A1" display="Índice"/>
  </hyperlinks>
  <pageMargins left="0.70866141732283472" right="0.70866141732283472" top="0.74803149606299213" bottom="0.74803149606299213" header="0.31496062992125984" footer="0.31496062992125984"/>
  <pageSetup paperSize="9"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showGridLines="0" workbookViewId="0"/>
  </sheetViews>
  <sheetFormatPr defaultRowHeight="15"/>
  <cols>
    <col min="2" max="2" width="41.140625" customWidth="1"/>
    <col min="3" max="4" width="11.7109375" customWidth="1"/>
  </cols>
  <sheetData>
    <row r="1" spans="1:7" ht="15.75">
      <c r="A1" s="182" t="s">
        <v>2</v>
      </c>
    </row>
    <row r="2" spans="1:7" ht="15" customHeight="1">
      <c r="B2" s="609" t="s">
        <v>848</v>
      </c>
      <c r="C2" s="609"/>
      <c r="D2" s="609"/>
      <c r="E2" s="218"/>
      <c r="F2" s="218"/>
      <c r="G2" s="218"/>
    </row>
    <row r="3" spans="1:7" ht="15" customHeight="1">
      <c r="B3" s="609" t="s">
        <v>849</v>
      </c>
      <c r="C3" s="609"/>
      <c r="D3" s="609"/>
      <c r="E3" s="218"/>
      <c r="F3" s="218"/>
      <c r="G3" s="218"/>
    </row>
    <row r="4" spans="1:7" ht="16.5">
      <c r="B4" s="195" t="s">
        <v>151</v>
      </c>
      <c r="C4" s="196"/>
      <c r="D4" s="196"/>
      <c r="E4" s="194"/>
      <c r="F4" s="194"/>
      <c r="G4" s="194"/>
    </row>
    <row r="5" spans="1:7">
      <c r="B5" s="378"/>
      <c r="C5" s="379" t="s">
        <v>435</v>
      </c>
      <c r="D5" s="379" t="s">
        <v>436</v>
      </c>
    </row>
    <row r="6" spans="1:7">
      <c r="B6" s="41" t="s">
        <v>181</v>
      </c>
      <c r="C6" s="380">
        <v>923.89611541750492</v>
      </c>
      <c r="D6" s="380">
        <v>1464.0233639827784</v>
      </c>
    </row>
    <row r="7" spans="1:7">
      <c r="B7" s="5" t="s">
        <v>32</v>
      </c>
      <c r="C7" s="380">
        <v>533.51254625235197</v>
      </c>
      <c r="D7" s="380">
        <v>912.00082492360525</v>
      </c>
    </row>
    <row r="8" spans="1:7">
      <c r="B8" s="5" t="s">
        <v>34</v>
      </c>
      <c r="C8" s="380">
        <v>-544.17053043941269</v>
      </c>
      <c r="D8" s="380">
        <v>356.67348804398716</v>
      </c>
    </row>
    <row r="9" spans="1:7">
      <c r="B9" s="5" t="s">
        <v>182</v>
      </c>
      <c r="C9" s="380">
        <v>421.08484661674447</v>
      </c>
      <c r="D9" s="380">
        <v>80.75318539662112</v>
      </c>
    </row>
    <row r="10" spans="1:7">
      <c r="B10" s="5" t="s">
        <v>154</v>
      </c>
      <c r="C10" s="380">
        <v>-307.49358453008506</v>
      </c>
      <c r="D10" s="380">
        <v>229.66373928764926</v>
      </c>
    </row>
    <row r="11" spans="1:7">
      <c r="B11" s="5" t="s">
        <v>192</v>
      </c>
      <c r="C11" s="380">
        <v>57.272669873273117</v>
      </c>
      <c r="D11" s="380">
        <v>142.70327070175335</v>
      </c>
    </row>
    <row r="12" spans="1:7">
      <c r="B12" s="5" t="s">
        <v>155</v>
      </c>
      <c r="C12" s="380">
        <v>352.75007257128755</v>
      </c>
      <c r="D12" s="380">
        <v>-120.44446860972857</v>
      </c>
    </row>
    <row r="13" spans="1:7">
      <c r="B13" s="5" t="s">
        <v>184</v>
      </c>
      <c r="C13" s="380">
        <v>458.64706860283104</v>
      </c>
      <c r="D13" s="380">
        <v>-172.06131152865134</v>
      </c>
    </row>
    <row r="14" spans="1:7">
      <c r="B14" s="56" t="s">
        <v>47</v>
      </c>
      <c r="C14" s="377">
        <v>-47.706973529489915</v>
      </c>
      <c r="D14" s="377">
        <v>34.734635767541477</v>
      </c>
    </row>
    <row r="15" spans="1:7">
      <c r="B15" s="181" t="s">
        <v>445</v>
      </c>
    </row>
    <row r="16" spans="1:7">
      <c r="B16" s="181" t="s">
        <v>446</v>
      </c>
    </row>
  </sheetData>
  <mergeCells count="2">
    <mergeCell ref="B3:D3"/>
    <mergeCell ref="B2:D2"/>
  </mergeCells>
  <hyperlinks>
    <hyperlink ref="A1" location="Índice!A1" display="Índi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workbookViewId="0"/>
  </sheetViews>
  <sheetFormatPr defaultRowHeight="15"/>
  <cols>
    <col min="2" max="2" width="35.85546875" bestFit="1" customWidth="1"/>
  </cols>
  <sheetData>
    <row r="1" spans="1:8" ht="15.75">
      <c r="A1" s="182" t="s">
        <v>2</v>
      </c>
    </row>
    <row r="2" spans="1:8" ht="15" customHeight="1">
      <c r="B2" s="609" t="s">
        <v>846</v>
      </c>
      <c r="C2" s="609"/>
      <c r="D2" s="609"/>
      <c r="E2" s="609"/>
      <c r="F2" s="609"/>
      <c r="G2" s="609"/>
      <c r="H2" s="609"/>
    </row>
    <row r="3" spans="1:8" ht="15" customHeight="1">
      <c r="B3" s="609" t="s">
        <v>847</v>
      </c>
      <c r="C3" s="609"/>
      <c r="D3" s="609"/>
      <c r="E3" s="609"/>
      <c r="F3" s="609"/>
      <c r="G3" s="609"/>
      <c r="H3" s="609"/>
    </row>
    <row r="4" spans="1:8">
      <c r="B4" s="328"/>
      <c r="C4" s="328"/>
      <c r="D4" s="328"/>
      <c r="E4" s="328"/>
      <c r="F4" s="328"/>
      <c r="G4" s="328"/>
    </row>
    <row r="5" spans="1:8" ht="16.5">
      <c r="B5" s="195" t="s">
        <v>151</v>
      </c>
      <c r="C5" s="196"/>
      <c r="D5" s="196"/>
      <c r="E5" s="194"/>
      <c r="F5" s="194"/>
      <c r="G5" s="194"/>
    </row>
    <row r="6" spans="1:8">
      <c r="B6" s="374"/>
      <c r="C6" s="375" t="s">
        <v>432</v>
      </c>
      <c r="D6" s="375" t="s">
        <v>433</v>
      </c>
      <c r="E6" s="374" t="s">
        <v>434</v>
      </c>
      <c r="F6" s="375" t="s">
        <v>308</v>
      </c>
      <c r="G6" s="375" t="s">
        <v>435</v>
      </c>
      <c r="H6" s="374" t="s">
        <v>436</v>
      </c>
    </row>
    <row r="7" spans="1:8">
      <c r="B7" s="25" t="s">
        <v>437</v>
      </c>
      <c r="C7" s="376">
        <v>-127</v>
      </c>
      <c r="D7" s="376">
        <v>-315</v>
      </c>
      <c r="E7" s="376">
        <v>1775</v>
      </c>
      <c r="F7" s="376">
        <v>-679</v>
      </c>
      <c r="G7" s="376">
        <v>421</v>
      </c>
      <c r="H7" s="376">
        <v>81</v>
      </c>
    </row>
    <row r="8" spans="1:8">
      <c r="B8" s="54" t="s">
        <v>438</v>
      </c>
      <c r="C8" s="376">
        <v>363</v>
      </c>
      <c r="D8" s="376">
        <v>-282</v>
      </c>
      <c r="E8" s="376">
        <v>1866</v>
      </c>
      <c r="F8" s="376">
        <v>-798</v>
      </c>
      <c r="G8" s="376">
        <v>554</v>
      </c>
      <c r="H8" s="376">
        <v>41</v>
      </c>
    </row>
    <row r="9" spans="1:8">
      <c r="B9" s="56" t="s">
        <v>439</v>
      </c>
      <c r="C9" s="377">
        <v>-490</v>
      </c>
      <c r="D9" s="377">
        <v>-33</v>
      </c>
      <c r="E9" s="377">
        <v>-91</v>
      </c>
      <c r="F9" s="377">
        <v>119</v>
      </c>
      <c r="G9" s="377">
        <v>-133</v>
      </c>
      <c r="H9" s="377">
        <v>40</v>
      </c>
    </row>
    <row r="12" spans="1:8">
      <c r="B12" s="195" t="s">
        <v>151</v>
      </c>
    </row>
    <row r="13" spans="1:8">
      <c r="B13" s="378"/>
      <c r="C13" s="379" t="s">
        <v>432</v>
      </c>
      <c r="D13" s="379" t="s">
        <v>433</v>
      </c>
      <c r="E13" s="378" t="s">
        <v>434</v>
      </c>
      <c r="F13" s="379" t="s">
        <v>308</v>
      </c>
      <c r="G13" s="379" t="s">
        <v>435</v>
      </c>
      <c r="H13" s="378" t="s">
        <v>436</v>
      </c>
    </row>
    <row r="14" spans="1:8">
      <c r="B14" s="41" t="s">
        <v>34</v>
      </c>
      <c r="C14" s="380">
        <v>-1996</v>
      </c>
      <c r="D14" s="380">
        <v>-2926</v>
      </c>
      <c r="E14" s="380">
        <v>1629</v>
      </c>
      <c r="F14" s="380">
        <v>-822</v>
      </c>
      <c r="G14" s="380">
        <v>-544</v>
      </c>
      <c r="H14" s="380">
        <v>357</v>
      </c>
    </row>
    <row r="15" spans="1:8">
      <c r="B15" s="5" t="s">
        <v>440</v>
      </c>
      <c r="C15" s="380">
        <v>-1439</v>
      </c>
      <c r="D15" s="380">
        <v>-2090</v>
      </c>
      <c r="E15" s="380">
        <v>948</v>
      </c>
      <c r="F15" s="380">
        <v>-516</v>
      </c>
      <c r="G15" s="380">
        <v>-152</v>
      </c>
      <c r="H15" s="380">
        <v>537</v>
      </c>
    </row>
    <row r="16" spans="1:8">
      <c r="B16" s="5" t="s">
        <v>441</v>
      </c>
      <c r="C16" s="380">
        <v>73</v>
      </c>
      <c r="D16" s="380">
        <v>-60</v>
      </c>
      <c r="E16" s="380">
        <v>104</v>
      </c>
      <c r="F16" s="380">
        <v>-55</v>
      </c>
      <c r="G16" s="380">
        <v>-20</v>
      </c>
      <c r="H16" s="380">
        <v>-70</v>
      </c>
    </row>
    <row r="17" spans="2:8">
      <c r="B17" s="56" t="s">
        <v>442</v>
      </c>
      <c r="C17" s="377">
        <v>-631</v>
      </c>
      <c r="D17" s="377">
        <v>-777</v>
      </c>
      <c r="E17" s="377">
        <v>577</v>
      </c>
      <c r="F17" s="377">
        <v>-251</v>
      </c>
      <c r="G17" s="377">
        <v>-372</v>
      </c>
      <c r="H17" s="377">
        <v>-110</v>
      </c>
    </row>
    <row r="18" spans="2:8">
      <c r="B18" s="181" t="s">
        <v>443</v>
      </c>
      <c r="C18" s="3"/>
      <c r="D18" s="3"/>
      <c r="E18" s="3"/>
      <c r="F18" s="3"/>
      <c r="G18" s="3"/>
      <c r="H18" s="3"/>
    </row>
    <row r="19" spans="2:8">
      <c r="B19" s="181" t="s">
        <v>444</v>
      </c>
      <c r="C19" s="3"/>
      <c r="D19" s="3"/>
      <c r="E19" s="3"/>
      <c r="F19" s="3"/>
      <c r="G19" s="3"/>
      <c r="H19" s="3"/>
    </row>
    <row r="20" spans="2:8">
      <c r="C20" s="3"/>
      <c r="D20" s="3"/>
      <c r="E20" s="3"/>
      <c r="F20" s="3"/>
      <c r="G20" s="3"/>
      <c r="H20" s="3"/>
    </row>
    <row r="21" spans="2:8">
      <c r="C21" s="3"/>
      <c r="D21" s="3"/>
      <c r="E21" s="3"/>
      <c r="F21" s="3"/>
      <c r="G21" s="3"/>
      <c r="H21" s="3"/>
    </row>
  </sheetData>
  <mergeCells count="2">
    <mergeCell ref="B2:H2"/>
    <mergeCell ref="B3:H3"/>
  </mergeCells>
  <hyperlinks>
    <hyperlink ref="A1" location="Índice!A1" display="Índice"/>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ssunto_x0020_CFP xmlns="084d2d1e-320f-4e62-acef-086338a5c15b" xsi:nil="true"/>
    <kdaf72f82f374c1a8eb4a0ab705a5584 xmlns="084d2d1e-320f-4e62-acef-086338a5c15b">
      <Terms xmlns="http://schemas.microsoft.com/office/infopath/2007/PartnerControls"/>
    </kdaf72f82f374c1a8eb4a0ab705a5584>
    <TaxCatchAll xmlns="084d2d1e-320f-4e62-acef-086338a5c15b"/>
    <Data_x0020_Conclusão xmlns="084d2d1e-320f-4e62-acef-086338a5c15b">2016-03-01T00:00:00+00:00</Data_x0020_Conclusão>
    <Team_x0020_Leader xmlns="084d2d1e-320f-4e62-acef-086338a5c15b">
      <UserInfo>
        <DisplayName>Noémia Silva Goulart</DisplayName>
        <AccountId>38</AccountId>
        <AccountType/>
      </UserInfo>
    </Team_x0020_Leader>
  </documentManagement>
</p:properties>
</file>

<file path=customXml/item3.xml><?xml version="1.0" encoding="utf-8"?>
<ct:contentTypeSchema xmlns:ct="http://schemas.microsoft.com/office/2006/metadata/contentType" xmlns:ma="http://schemas.microsoft.com/office/2006/metadata/properties/metaAttributes" ct:_="" ma:_="" ma:contentTypeName="Documento CFP" ma:contentTypeID="0x01010059D3D1AD46572E4593472A7C62455BCC00B0EBD0B7FA9F304B84B0C75B7F41FAD1" ma:contentTypeVersion="118" ma:contentTypeDescription="" ma:contentTypeScope="" ma:versionID="cd6b256a699b7e0a498525a3ab3b54b9">
  <xsd:schema xmlns:xsd="http://www.w3.org/2001/XMLSchema" xmlns:xs="http://www.w3.org/2001/XMLSchema" xmlns:p="http://schemas.microsoft.com/office/2006/metadata/properties" xmlns:ns2="084d2d1e-320f-4e62-acef-086338a5c15b" targetNamespace="http://schemas.microsoft.com/office/2006/metadata/properties" ma:root="true" ma:fieldsID="bd1c22ca1732f5c2aff93007778ad39d" ns2:_="">
    <xsd:import namespace="084d2d1e-320f-4e62-acef-086338a5c15b"/>
    <xsd:element name="properties">
      <xsd:complexType>
        <xsd:sequence>
          <xsd:element name="documentManagement">
            <xsd:complexType>
              <xsd:all>
                <xsd:element ref="ns2:Assunto_x0020_CFP" minOccurs="0"/>
                <xsd:element ref="ns2:kdaf72f82f374c1a8eb4a0ab705a5584" minOccurs="0"/>
                <xsd:element ref="ns2:TaxCatchAll" minOccurs="0"/>
                <xsd:element ref="ns2:TaxCatchAllLabel" minOccurs="0"/>
                <xsd:element ref="ns2:Data_x0020_Conclusão"/>
                <xsd:element ref="ns2:Team_x0020_Leader"/>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d2d1e-320f-4e62-acef-086338a5c15b" elementFormDefault="qualified">
    <xsd:import namespace="http://schemas.microsoft.com/office/2006/documentManagement/types"/>
    <xsd:import namespace="http://schemas.microsoft.com/office/infopath/2007/PartnerControls"/>
    <xsd:element name="Assunto_x0020_CFP" ma:index="2" nillable="true" ma:displayName="Assunto CFP" ma:hidden="true" ma:internalName="Assunto_x0020_CFP" ma:readOnly="false">
      <xsd:simpleType>
        <xsd:restriction base="dms:Note"/>
      </xsd:simpleType>
    </xsd:element>
    <xsd:element name="kdaf72f82f374c1a8eb4a0ab705a5584" ma:index="8" nillable="true" ma:taxonomy="true" ma:internalName="kdaf72f82f374c1a8eb4a0ab705a5584" ma:taxonomyFieldName="Disponibilizar" ma:displayName="Disponibilizar" ma:default="" ma:fieldId="{4daf72f8-2f37-4c1a-8eb4-a0ab705a5584}" ma:taxonomyMulti="true" ma:sspId="a86c87d3-4d32-4f02-aa74-5455f2960c33" ma:termSetId="08b504a9-e672-4549-84cb-51859388be85" ma:anchorId="00000000-0000-0000-0000-000000000000" ma:open="false" ma:isKeyword="false">
      <xsd:complexType>
        <xsd:sequence>
          <xsd:element ref="pc:Terms" minOccurs="0" maxOccurs="1"/>
        </xsd:sequence>
      </xsd:complexType>
    </xsd:element>
    <xsd:element name="TaxCatchAll" ma:index="9" nillable="true" ma:displayName="Coluna Global de Taxonomia" ma:hidden="true" ma:list="{bf06e136-597d-49ee-80b7-3222e835fcad}" ma:internalName="TaxCatchAll" ma:showField="CatchAllData"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Coluna Global de Taxonomia1" ma:hidden="true" ma:list="{bf06e136-597d-49ee-80b7-3222e835fcad}" ma:internalName="TaxCatchAllLabel" ma:readOnly="true" ma:showField="CatchAllDataLabel" ma:web="e3449974-b11e-4c73-8c74-391233068847">
      <xsd:complexType>
        <xsd:complexContent>
          <xsd:extension base="dms:MultiChoiceLookup">
            <xsd:sequence>
              <xsd:element name="Value" type="dms:Lookup" maxOccurs="unbounded" minOccurs="0" nillable="true"/>
            </xsd:sequence>
          </xsd:extension>
        </xsd:complexContent>
      </xsd:complexType>
    </xsd:element>
    <xsd:element name="Data_x0020_Conclusão" ma:index="13" ma:displayName="Data Conclusão" ma:format="DateOnly" ma:internalName="Data_x0020_Conclus_x00e3_o" ma:readOnly="false">
      <xsd:simpleType>
        <xsd:restriction base="dms:DateTime"/>
      </xsd:simpleType>
    </xsd:element>
    <xsd:element name="Team_x0020_Leader" ma:index="14" ma:displayName="Team Leader" ma:list="UserInfo" ma:SharePointGroup="0" ma:internalName="Team_x0020_Lead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Tipo de Conteú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86c87d3-4d32-4f02-aa74-5455f2960c33" ContentTypeId="0x01010059D3D1AD46572E4593472A7C62455BCC" PreviousValue="false"/>
</file>

<file path=customXml/itemProps1.xml><?xml version="1.0" encoding="utf-8"?>
<ds:datastoreItem xmlns:ds="http://schemas.openxmlformats.org/officeDocument/2006/customXml" ds:itemID="{FB1547E1-6EEC-472A-98E7-A298092BD2E1}"/>
</file>

<file path=customXml/itemProps2.xml><?xml version="1.0" encoding="utf-8"?>
<ds:datastoreItem xmlns:ds="http://schemas.openxmlformats.org/officeDocument/2006/customXml" ds:itemID="{360982F5-A119-44FA-AC41-567E0B668415}"/>
</file>

<file path=customXml/itemProps3.xml><?xml version="1.0" encoding="utf-8"?>
<ds:datastoreItem xmlns:ds="http://schemas.openxmlformats.org/officeDocument/2006/customXml" ds:itemID="{C0E6B255-0961-4AD0-A4C4-A04114D91AEB}"/>
</file>

<file path=customXml/itemProps4.xml><?xml version="1.0" encoding="utf-8"?>
<ds:datastoreItem xmlns:ds="http://schemas.openxmlformats.org/officeDocument/2006/customXml" ds:itemID="{E818662D-0DF6-49E0-9F7C-26B2542C66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vt:i4>
      </vt:variant>
      <vt:variant>
        <vt:lpstr>Named Ranges</vt:lpstr>
      </vt:variant>
      <vt:variant>
        <vt:i4>1</vt:i4>
      </vt:variant>
    </vt:vector>
  </HeadingPairs>
  <TitlesOfParts>
    <vt:vector size="37"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Quadro 1_Table 1</vt:lpstr>
      <vt:lpstr>Quadro 2_Table 2</vt:lpstr>
      <vt:lpstr>Quadro 3_Table 3</vt:lpstr>
      <vt:lpstr>Quadro 4_Table 4</vt:lpstr>
      <vt:lpstr>Quadro 5_Table 5</vt:lpstr>
      <vt:lpstr>Quadro 6_Table 6</vt:lpstr>
      <vt:lpstr>Quadro 7_Table 7</vt:lpstr>
      <vt:lpstr>Quadro 8_Table 8</vt:lpstr>
      <vt:lpstr>Quadro 9_Table 9</vt:lpstr>
      <vt:lpstr>Quadro 10_Table 10</vt:lpstr>
      <vt:lpstr>Quadro 11_Table 11</vt:lpstr>
      <vt:lpstr>Quadro 12_Table 12</vt:lpstr>
      <vt:lpstr>Quadro 13_Table 13</vt:lpstr>
      <vt:lpstr>Quadro 14_Table 14</vt:lpstr>
      <vt:lpstr>Quadro 15_Table 15</vt:lpstr>
      <vt:lpstr>Quadro 16_Table 16</vt:lpstr>
      <vt:lpstr>Quadro 17_Table 17</vt:lpstr>
      <vt:lpstr>'Quadro 12_Table 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Noémia Silva Goulart</dc:creator>
  <cp:lastModifiedBy>Cláudia Henriques</cp:lastModifiedBy>
  <cp:lastPrinted>2016-02-25T16:45:29Z</cp:lastPrinted>
  <dcterms:created xsi:type="dcterms:W3CDTF">2014-10-07T11:29:57Z</dcterms:created>
  <dcterms:modified xsi:type="dcterms:W3CDTF">2016-03-01T13:58:49Z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0x01010059D3D1AD46572E4593472A7C62455BCC00B0EBD0B7FA9F304B84B0C75B7F41FAD1</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ies>
</file>