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.cfp.pt/sites/fp/trabalhos/Execuo Oramental/Contas Nacionais/2014-1T/Ficheiros de Apoio/"/>
    </mc:Choice>
  </mc:AlternateContent>
  <bookViews>
    <workbookView xWindow="0" yWindow="0" windowWidth="28800" windowHeight="12435" tabRatio="947"/>
  </bookViews>
  <sheets>
    <sheet name="Índice" sheetId="25" r:id="rId1"/>
    <sheet name="Gráfico 1" sheetId="7" r:id="rId2"/>
    <sheet name="Gráfico 2" sheetId="26" r:id="rId3"/>
    <sheet name="Gráfico 3" sheetId="6" r:id="rId4"/>
    <sheet name="Gráfico 4" sheetId="9" r:id="rId5"/>
    <sheet name="Quadro 1" sheetId="17" r:id="rId6"/>
    <sheet name="Quadro 2" sheetId="15" r:id="rId7"/>
    <sheet name="Quadro 3" sheetId="16" r:id="rId8"/>
    <sheet name="Quadro 4" sheetId="33" r:id="rId9"/>
    <sheet name="Quadro 5" sheetId="39" r:id="rId10"/>
    <sheet name="Quadro 6 " sheetId="40" r:id="rId11"/>
    <sheet name="Quadro 7 " sheetId="36" r:id="rId12"/>
    <sheet name="Quadro 8" sheetId="38" r:id="rId13"/>
    <sheet name="Quadro 9" sheetId="37" r:id="rId14"/>
    <sheet name="Quadro 10" sheetId="27" r:id="rId15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15" l="1"/>
  <c r="M195" i="36" l="1"/>
  <c r="M192" i="36"/>
  <c r="M194" i="36"/>
  <c r="M191" i="36"/>
  <c r="M193" i="36"/>
  <c r="F14" i="16" l="1"/>
  <c r="F13" i="16"/>
  <c r="D12" i="16"/>
</calcChain>
</file>

<file path=xl/sharedStrings.xml><?xml version="1.0" encoding="utf-8"?>
<sst xmlns="http://schemas.openxmlformats.org/spreadsheetml/2006/main" count="474" uniqueCount="197">
  <si>
    <t>Descritivo</t>
  </si>
  <si>
    <t>IV</t>
  </si>
  <si>
    <t>I</t>
  </si>
  <si>
    <t>II</t>
  </si>
  <si>
    <t>III</t>
  </si>
  <si>
    <t>Saldo não ajustado</t>
  </si>
  <si>
    <t>Saldo ajustado</t>
  </si>
  <si>
    <t xml:space="preserve">Receita de Capital </t>
  </si>
  <si>
    <t xml:space="preserve">Receita Fiscal </t>
  </si>
  <si>
    <t>RECEITA TOTAL</t>
  </si>
  <si>
    <t xml:space="preserve">Juros </t>
  </si>
  <si>
    <t>Despesa de Capital</t>
  </si>
  <si>
    <t xml:space="preserve">Despesa Primária </t>
  </si>
  <si>
    <t>DESPESA TOTAL</t>
  </si>
  <si>
    <t xml:space="preserve">Despesa Corrente Primária </t>
  </si>
  <si>
    <t>Administração Central</t>
  </si>
  <si>
    <t>Administrações Regional e Local</t>
  </si>
  <si>
    <t>Fundos da Segurança Social</t>
  </si>
  <si>
    <t>Administrações Públicas</t>
  </si>
  <si>
    <t xml:space="preserve">Dívida Pública </t>
  </si>
  <si>
    <t xml:space="preserve">Variação da Dívida </t>
  </si>
  <si>
    <t xml:space="preserve">Défice </t>
  </si>
  <si>
    <t>Ajustamento Défice-Dívida</t>
  </si>
  <si>
    <t xml:space="preserve">Receita </t>
  </si>
  <si>
    <t>Despesa</t>
  </si>
  <si>
    <t xml:space="preserve">Variação </t>
  </si>
  <si>
    <t>Homóloga</t>
  </si>
  <si>
    <t>%</t>
  </si>
  <si>
    <t>Ctvh</t>
  </si>
  <si>
    <t xml:space="preserve">Receita Total </t>
  </si>
  <si>
    <t>Receita corrente</t>
  </si>
  <si>
    <t xml:space="preserve">Receita fiscal </t>
  </si>
  <si>
    <t xml:space="preserve">Impostos indiretos </t>
  </si>
  <si>
    <t>Contribuições Sociais</t>
  </si>
  <si>
    <t>Vendas e outras receitas correntes</t>
  </si>
  <si>
    <t xml:space="preserve">Receitas de capital </t>
  </si>
  <si>
    <t xml:space="preserve">Despesa Total </t>
  </si>
  <si>
    <t xml:space="preserve">Consumo intermédio </t>
  </si>
  <si>
    <t>Despesas com pessoal</t>
  </si>
  <si>
    <t xml:space="preserve">Prestações sociais </t>
  </si>
  <si>
    <t>em espécie</t>
  </si>
  <si>
    <t>Subsídios</t>
  </si>
  <si>
    <t>Outra despesa corrente</t>
  </si>
  <si>
    <t>Despesas de capital</t>
  </si>
  <si>
    <t>FBCF</t>
  </si>
  <si>
    <t>Outras despesas de capital</t>
  </si>
  <si>
    <t xml:space="preserve">Juros (PDE) </t>
  </si>
  <si>
    <t>Saldo global (PDE)</t>
  </si>
  <si>
    <t>PIB nominal</t>
  </si>
  <si>
    <t>(2) Ajustamento défice-dívida</t>
  </si>
  <si>
    <t>(+) Aquisição líquida de ativos financeiros</t>
  </si>
  <si>
    <t>(-) Passivos financeiros não incluídos na dívida</t>
  </si>
  <si>
    <t>Administração Regional e Local</t>
  </si>
  <si>
    <t xml:space="preserve">Diferenças de universo </t>
  </si>
  <si>
    <t xml:space="preserve">               Impostos e contribuições sociais *</t>
  </si>
  <si>
    <t xml:space="preserve">               Dif. entre juros pagos e devidos</t>
  </si>
  <si>
    <t>Medidas temporárias e não recorrentes</t>
  </si>
  <si>
    <t>Receita</t>
  </si>
  <si>
    <t>Transferência de fundos de pensões</t>
  </si>
  <si>
    <t>Receita de repatriamento de capitais</t>
  </si>
  <si>
    <t>Sobretaxa em sede de IRS</t>
  </si>
  <si>
    <t>Receita de concessões (abate à despesa de capital)</t>
  </si>
  <si>
    <t>Pagamentos one-off à União europeia</t>
  </si>
  <si>
    <t>Fatores especiais</t>
  </si>
  <si>
    <t>Entrega de submarinos</t>
  </si>
  <si>
    <t>Reclassificação de PPP</t>
  </si>
  <si>
    <t>Registo dívida Gov. Regional da Madeira</t>
  </si>
  <si>
    <t>Reclassificação do fundo de apoio ao SNS</t>
  </si>
  <si>
    <t>Medidas temporárias, não recorrentes e fatores especiais</t>
  </si>
  <si>
    <t>∆  (p.p. do PIB)</t>
  </si>
  <si>
    <t>Gráfico 1 – Saldo ajustado das administrações públicas (em % do PIB)</t>
  </si>
  <si>
    <t>GRÁFICOS</t>
  </si>
  <si>
    <t>TABELAS</t>
  </si>
  <si>
    <t>Índice</t>
  </si>
  <si>
    <t>(Gráficos e tabelas do relatório)</t>
  </si>
  <si>
    <r>
      <t xml:space="preserve">Evolução da dívida </t>
    </r>
    <r>
      <rPr>
        <sz val="10"/>
        <color theme="1"/>
        <rFont val="Segoe UI"/>
        <family val="2"/>
      </rPr>
      <t xml:space="preserve">(% do PIB) </t>
    </r>
  </si>
  <si>
    <r>
      <t xml:space="preserve">Variação trimestral da dívida </t>
    </r>
    <r>
      <rPr>
        <sz val="10"/>
        <color theme="1"/>
        <rFont val="Segoe UI"/>
        <family val="2"/>
      </rPr>
      <t>(M€)</t>
    </r>
  </si>
  <si>
    <r>
      <t>Valores subjacentes ao Gráfico 1 - Saldo orçamental das administrações públicas</t>
    </r>
    <r>
      <rPr>
        <sz val="10"/>
        <color theme="1"/>
        <rFont val="Segoe UI"/>
        <family val="2"/>
      </rPr>
      <t xml:space="preserve"> (Saldo acumulado no ano, em % do PIB)</t>
    </r>
  </si>
  <si>
    <t>DP excl. depós. AC</t>
  </si>
  <si>
    <t>Depósitos AC</t>
  </si>
  <si>
    <t>Das quais: efetivas</t>
  </si>
  <si>
    <t>Impostos diretos</t>
  </si>
  <si>
    <t>Contribuições sociais</t>
  </si>
  <si>
    <t>Outras despesas correntes</t>
  </si>
  <si>
    <t>Despesa corrente primária</t>
  </si>
  <si>
    <t>Despesa primária</t>
  </si>
  <si>
    <t>Saldo primário  (PDE)</t>
  </si>
  <si>
    <r>
      <t>Quadro 2 – Agregados orçamentais</t>
    </r>
    <r>
      <rPr>
        <sz val="9"/>
        <color rgb="FF682C1D"/>
        <rFont val="Segoe UI"/>
        <family val="2"/>
      </rPr>
      <t xml:space="preserve"> (valores ajustados, acumulados no final de cada trimestre, em M€)</t>
    </r>
  </si>
  <si>
    <t>(1) Défice orçamental (PDE) [valores não ajustados]</t>
  </si>
  <si>
    <t>Numerário e depósitos</t>
  </si>
  <si>
    <t>Títulos excepto ações</t>
  </si>
  <si>
    <t>Empréstimos</t>
  </si>
  <si>
    <t>Ações e outras participações</t>
  </si>
  <si>
    <t>Outros ativos financeiros</t>
  </si>
  <si>
    <t>(+) Outras variações na dívida (inclui valorizações)</t>
  </si>
  <si>
    <r>
      <t xml:space="preserve">Quadro 1 - Ajustamento de passagem entre óticas contabilísticas 
</t>
    </r>
    <r>
      <rPr>
        <sz val="10"/>
        <color rgb="FF682C1D"/>
        <rFont val="Segoe UI"/>
        <family val="2"/>
      </rPr>
      <t>(% do PIB gerado no período)</t>
    </r>
    <r>
      <rPr>
        <b/>
        <sz val="10"/>
        <color rgb="FF682C1D"/>
        <rFont val="Segoe UI"/>
        <family val="2"/>
      </rPr>
      <t xml:space="preserve">
</t>
    </r>
  </si>
  <si>
    <t>(1) Saldo em Contabilidade Pública</t>
  </si>
  <si>
    <t>(3) = (1) + (2) Saldo em Contabilidade Nacional (PDE)</t>
  </si>
  <si>
    <t>Administração Central e Segurança Social</t>
  </si>
  <si>
    <t>Outros Ajustamentos (dos quais)</t>
  </si>
  <si>
    <t>Injeções de capital</t>
  </si>
  <si>
    <t>jan-mar</t>
  </si>
  <si>
    <t>Fonte: INE. Cálculos do CFP | Nota: (*) Ajustamento temporal (**) Empresas Públicas Reclassificadas. Os ajustamentos de sinal positivo/negativo originam um défice em contas nacionais inferior/superior ao obtido na ótica da contabilidade pública~.</t>
  </si>
  <si>
    <t>Fonte: INE e Ministério das Finanças. Cálculos do CFP. | Notas: a coluna “Estimativa” corresponde à estimativa do MF para 2014 apresentada na Síntese de Execução Orçamental de fevereiro que tem subjacente o OER/2014. As últimas duas colunas apresentam a evolução anual subjacente a esse referencial. Ctvh – contributo para a taxa de variação homóloga.</t>
  </si>
  <si>
    <t>Fonte: BdP. Cálculos do CFP.</t>
  </si>
  <si>
    <t>Gráfico 3 – Saldo orçamental por subsector</t>
  </si>
  <si>
    <t>Gráfico 4 – Evolução da dívida das administrações públicas</t>
  </si>
  <si>
    <t xml:space="preserve">Despesa </t>
  </si>
  <si>
    <t>1.º OER/2014</t>
  </si>
  <si>
    <t>Vendas e Outras Receitas Corr.</t>
  </si>
  <si>
    <r>
      <t>Valores subjacentes ao Gráfico 2 - Variação homóloga da receita e despesa ajustada</t>
    </r>
    <r>
      <rPr>
        <sz val="10"/>
        <color theme="1"/>
        <rFont val="Segoe UI"/>
        <family val="2"/>
      </rPr>
      <t xml:space="preserve"> (em %)</t>
    </r>
  </si>
  <si>
    <t>Gráfico 2 – Variação homóloga da receita e despesa ajustada (em %)</t>
  </si>
  <si>
    <t>Análise da conta das Administrações Públicas no 1.º trimestre de 2014</t>
  </si>
  <si>
    <t xml:space="preserve">Quadro 1 – Ajustamento de passagem entre óticas contabilísticas (% do PIB gerado no período) </t>
  </si>
  <si>
    <t>Quadro 2 – Agregados orçamentais (valores ajustados, acumulados no final de cada trimestre, em M€)</t>
  </si>
  <si>
    <t>1.ºT/2014</t>
  </si>
  <si>
    <r>
      <t>(3) Variação da dívida (ótica</t>
    </r>
    <r>
      <rPr>
        <b/>
        <i/>
        <sz val="10"/>
        <color theme="1"/>
        <rFont val="Segoe UI"/>
        <family val="2"/>
      </rPr>
      <t xml:space="preserve"> Maastricht</t>
    </r>
    <r>
      <rPr>
        <b/>
        <sz val="10"/>
        <color theme="1"/>
        <rFont val="Segoe UI"/>
        <family val="2"/>
      </rPr>
      <t>) [1]+[2]</t>
    </r>
  </si>
  <si>
    <t>Regime Excepcional de Regularização de dívidas Fiscais</t>
  </si>
  <si>
    <t>Regime Excepcional de Regularização de dívidas à Seg. Social</t>
  </si>
  <si>
    <t>BPN  e BPP (despesa de capital)</t>
  </si>
  <si>
    <t>BANIF  (despesa de capital)</t>
  </si>
  <si>
    <t xml:space="preserve">Transferências de capital CGD </t>
  </si>
  <si>
    <t>Transferências de capital (Sagestamo)</t>
  </si>
  <si>
    <t>Operações RAM (Sesaram e Via Madeira)</t>
  </si>
  <si>
    <t>Dívidas RAM (contratos-programa/clubes de futebol)</t>
  </si>
  <si>
    <t>-</t>
  </si>
  <si>
    <r>
      <t>Valores subjacentes ao Gráfico 3 - Saldo orçamental por subsector</t>
    </r>
    <r>
      <rPr>
        <sz val="10"/>
        <color theme="1"/>
        <rFont val="Segoe UI"/>
        <family val="2"/>
      </rPr>
      <t xml:space="preserve"> (Saldo acumulado no trimestre, em % do PIB)</t>
    </r>
  </si>
  <si>
    <t>Valores subjacentes ao Gráfico 4 - Evolução da dívida das administrações públicas</t>
  </si>
  <si>
    <t>Fonte: DGO. Cálculos do CFP.</t>
  </si>
  <si>
    <t>CGE 2013</t>
  </si>
  <si>
    <t>OER/2014</t>
  </si>
  <si>
    <t>Com RERD</t>
  </si>
  <si>
    <t>Sem RERD</t>
  </si>
  <si>
    <t>com RERD</t>
  </si>
  <si>
    <t>sem RERD</t>
  </si>
  <si>
    <t>Impostos indiretos</t>
  </si>
  <si>
    <t>Receita fiscal</t>
  </si>
  <si>
    <r>
      <t xml:space="preserve">Quadro 3 – Receita fiscal em contabilidade pública </t>
    </r>
    <r>
      <rPr>
        <sz val="9"/>
        <color rgb="FF682C1D"/>
        <rFont val="Segoe UI"/>
        <family val="2"/>
      </rPr>
      <t>(M€)</t>
    </r>
    <r>
      <rPr>
        <b/>
        <sz val="9"/>
        <color rgb="FF682C1D"/>
        <rFont val="Segoe UI"/>
        <family val="2"/>
      </rPr>
      <t xml:space="preserve">
</t>
    </r>
  </si>
  <si>
    <t>Execução orç. acum.</t>
  </si>
  <si>
    <t>Variação homóloga</t>
  </si>
  <si>
    <t>mai2014/</t>
  </si>
  <si>
    <t>OER2014/CGE2013</t>
  </si>
  <si>
    <t>1.º OER</t>
  </si>
  <si>
    <t>Anual</t>
  </si>
  <si>
    <t>Vendas de bens e serviço</t>
  </si>
  <si>
    <t>Outra receita corrente</t>
  </si>
  <si>
    <t>que não em espécie</t>
  </si>
  <si>
    <t>Fonte: INE e Ministério das Finanças. Cálculos do CFP.  | Notas: a coluna “1.º OER” corresponde à previsão do MF para 2014 apresentada na Síntese da Execução Orçamental de fevereiro, que tem subjacente o OER/2014. Ctvh – contributo para a taxa de variação homóloga. O ajustamento referente ao efeito dos juros associados aos acordos de swap, cujo tratamento no âmbito do procedimento dos défices excessivos é distinto do tratamento dado em contas nacionais (SEC95), foi efetuado na despesa. O PIB considerado para 2014 corresponde à previsão mais recente do MF, apresentada no DEO 2014/2018.</t>
  </si>
  <si>
    <t>Fonte: INE. Ministério das Finanças. Cálculos do CFP. | Notas: A coluna 1.º OER apresenta a previsão para o conjunto do ano de 2014 constante na 1.ª alteração ao Orçamento do Estado para 2014. (*)O PIB considerado para 2014 corresponde à previsão mais recente do MF, apresentada no DEO 2014/2018.</t>
  </si>
  <si>
    <t>Fonte: INE e Banco de Portugal. Cálculos do CFP. | Nota: os totais não correspondem necessariamente às diferenças dos valores em percentagem do PIB devido a arredondamentos.</t>
  </si>
  <si>
    <t>Medidas</t>
  </si>
  <si>
    <t>Artigos da
Lei do OE 2014</t>
  </si>
  <si>
    <t xml:space="preserve">Impacto da suspensão </t>
  </si>
  <si>
    <r>
      <t xml:space="preserve">Receita </t>
    </r>
    <r>
      <rPr>
        <vertAlign val="superscript"/>
        <sz val="10.5"/>
        <color theme="0"/>
        <rFont val="Calibri"/>
        <family val="2"/>
        <scheme val="minor"/>
      </rPr>
      <t>(3)</t>
    </r>
  </si>
  <si>
    <t>Ef. Líquido</t>
  </si>
  <si>
    <r>
      <t xml:space="preserve">Redução remuneratória dos funcionários públicos (taxa progressiva entre 2,5% e 12%) a partir de 675€ </t>
    </r>
    <r>
      <rPr>
        <vertAlign val="superscript"/>
        <sz val="10.5"/>
        <color theme="1"/>
        <rFont val="Calibri"/>
        <family val="2"/>
        <scheme val="minor"/>
      </rPr>
      <t>(1)</t>
    </r>
  </si>
  <si>
    <t>33.º</t>
  </si>
  <si>
    <t>Redução adicional prevista no OE 2014</t>
  </si>
  <si>
    <r>
      <t>Redução prevista no OE 2011</t>
    </r>
    <r>
      <rPr>
        <vertAlign val="superscript"/>
        <sz val="10.5"/>
        <color theme="1"/>
        <rFont val="Calibri"/>
        <family val="2"/>
        <scheme val="minor"/>
      </rPr>
      <t>(2)</t>
    </r>
  </si>
  <si>
    <t xml:space="preserve">Contribuição sobre prestações de desemprego e de doença </t>
  </si>
  <si>
    <t>115.º</t>
  </si>
  <si>
    <t>Redução na pensão de sobrevivência dos cônjuges e ex-cônjuges no caso de pensões que ultrapassem 2.000 € (introdução da condição de recursos)</t>
  </si>
  <si>
    <t>117.º</t>
  </si>
  <si>
    <t>Total (M€)</t>
  </si>
  <si>
    <t>Em % do PIB</t>
  </si>
  <si>
    <t>Receita Fiscal</t>
  </si>
  <si>
    <t>Aumento</t>
  </si>
  <si>
    <t>Diminuição</t>
  </si>
  <si>
    <t xml:space="preserve">Redesenho da CES, o que inclui alargamento da base de incidência às pensões acima de 1000 € (anteriormente 3,5 % sobre a totalidade das pensões de valor mensal entre 1350 € e 1800 €) e agravamento  das percentagens de redução para anterior universo abrangido pela CES. </t>
  </si>
  <si>
    <t>Aumento para 3,5% nas contribuições para a ADSE, ADM e SAD.</t>
  </si>
  <si>
    <t xml:space="preserve">Lei 30/2014 </t>
  </si>
  <si>
    <t>Quadro 9 – Conta das administrações públicas  (ajustada de medidas temporárias e fatores especiais, em % do PIB)</t>
  </si>
  <si>
    <r>
      <t xml:space="preserve">Quadro 4 – Ajustamentos défice-dívida </t>
    </r>
    <r>
      <rPr>
        <sz val="9"/>
        <color rgb="FF682C1D"/>
        <rFont val="Segoe UI"/>
        <family val="2"/>
      </rPr>
      <t>(M€)</t>
    </r>
    <r>
      <rPr>
        <b/>
        <sz val="9"/>
        <color rgb="FF682C1D"/>
        <rFont val="Segoe UI"/>
        <family val="2"/>
      </rPr>
      <t xml:space="preserve">
</t>
    </r>
  </si>
  <si>
    <r>
      <t xml:space="preserve">Quadro 7 – Conta das administrações públicas </t>
    </r>
    <r>
      <rPr>
        <sz val="9"/>
        <color rgb="FF682C1D"/>
        <rFont val="Segoe UI"/>
        <family val="2"/>
      </rPr>
      <t>(valores não ajustados, acumulados no final de cada trimestre, em M€)</t>
    </r>
  </si>
  <si>
    <t>Fonte: INE e Ministério das Finanças. Cálculos do CFP. | Notas: Ver notas ao Quadro 7.</t>
  </si>
  <si>
    <r>
      <t xml:space="preserve">Quadro 8 – Conta das administrações públicas </t>
    </r>
    <r>
      <rPr>
        <sz val="9"/>
        <color rgb="FF682C1D"/>
        <rFont val="Segoe UI"/>
        <family val="2"/>
      </rPr>
      <t>(valores não ajustados, acumulados no final de cada trimestre, em % do PIB)</t>
    </r>
  </si>
  <si>
    <r>
      <t xml:space="preserve">Quadro 9 – Conta das administrações públicas </t>
    </r>
    <r>
      <rPr>
        <sz val="9"/>
        <color rgb="FF682C1D"/>
        <rFont val="Segoe UI"/>
        <family val="2"/>
      </rPr>
      <t>(valores ajustados, acumulados no final de cada trimestre, em % do PIB)</t>
    </r>
  </si>
  <si>
    <t>Quadro 4 - Ajustamentos défice-dívida (M€)</t>
  </si>
  <si>
    <t>Quadro 7 – Conta das administrações públicas  (não ajustada, em M€)</t>
  </si>
  <si>
    <t>Quadro 8 – Conta das administrações públicas  (não ajustada, em % do PIB)</t>
  </si>
  <si>
    <t>Quadro 3 – Receita fiscal em contabilidade pública (M€)</t>
  </si>
  <si>
    <t>Quadro 5 - Medidas do OE2014 declaradas inconstitucionais pelo Tribunal Constitucional</t>
  </si>
  <si>
    <r>
      <t xml:space="preserve">Quadro 10 – Impacto das medidas temporárias, não recorrentes e fatores especiais no saldo orçamental acumulado </t>
    </r>
    <r>
      <rPr>
        <sz val="9"/>
        <color rgb="FF682C1D"/>
        <rFont val="Segoe UI"/>
        <family val="2"/>
      </rPr>
      <t>(em % do PIB)</t>
    </r>
  </si>
  <si>
    <t>Quadro 5 - Medidas do OE2014 declaradas inconstitucionais pelo Tribunal Constitucional (em M€)</t>
  </si>
  <si>
    <t>Quadro 6 - Medidas do OER2014 e Lei n.º 30/2014  em apreciação pelo Tribunal Constitucional (em M€)</t>
  </si>
  <si>
    <t>Quadro 10 – Impacto das medidas temporárias, não recorrentes e fatores especiais no saldo orçamental acumulado</t>
  </si>
  <si>
    <t xml:space="preserve">Fonte: MF, Seg. Social e cálculos do CFP. | Notas: (1) O valor total foi calculado a partir da estimativa do DEO/2014 para a reposição parcial da redução remuneratória. Como 225M€ equivalem a 20% da reposição, este valor pressupõe a reposição de 100%. O valor real em 2013 poderá ser ligeiramente superior (2-3%), uma vez que se prevê que o número de funcionários publicos continue a diminuir durante o ano. (2) PPL 239/XII. (3) Após o chumbo do TC a contribuição entrou em vigor em outubro de 2013 (cfr. alterações introduzidas pela Lei n.º 51/2013, de 24 de julho). A estimativa efetuada referente ao montante da medida tem em consideração o valor previsto no Orçamento da Segurança Social para 2014. A execução dos meses de outubro a dezembro de 2013 ascendeu a 20,9 M€. (4) - A taxa de IRS utilizada foi a que resultou da estimativa implicita no quadro das medidas para 2014. </t>
  </si>
  <si>
    <t xml:space="preserve">Fonte: MF, Seg. Social e cálculos do CFP. | Nota: A taxa de IRS utilizada foi a que resultou da estimativa implicita no quadro das medidas para 2014. </t>
  </si>
  <si>
    <t>Especialização do exercício (Ajustamento Caixa-Compromissos)</t>
  </si>
  <si>
    <r>
      <t xml:space="preserve">               Outros desfasamentos temporais </t>
    </r>
    <r>
      <rPr>
        <i/>
        <sz val="10"/>
        <color theme="1"/>
        <rFont val="Segoe UI"/>
        <family val="2"/>
      </rPr>
      <t>(dos quais)</t>
    </r>
  </si>
  <si>
    <t>Ajustamento caixa-compromissos CGA e SNS</t>
  </si>
  <si>
    <t>Ajustamento de especialização às empresas públicas</t>
  </si>
  <si>
    <t xml:space="preserve">Base Legal </t>
  </si>
  <si>
    <t>Artigo 2.º do 1.º OER/2014 que altera o artigo 76.º do OE/2014</t>
  </si>
  <si>
    <t xml:space="preserve">    Aumento de capital em empresas públicas reclassificadas</t>
  </si>
  <si>
    <t>Apoio financeiro do Estado em empresas públicas reclassificadas</t>
  </si>
  <si>
    <t>(2) Ajustamentos de passagem à Contabilidade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</si>
</sst>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60" x14ac:knownFonts="1">
    <font>
      <sz val="11"/>
      <color theme="1"/>
      <name val="Calibri"/>
      <family val="2"/>
      <scheme val="minor"/>
    </font>
    <font>
      <b/>
      <sz val="9"/>
      <color rgb="FF682C1D"/>
      <name val="Segoe UI"/>
      <family val="2"/>
    </font>
    <font>
      <sz val="9"/>
      <color rgb="FF682C1D"/>
      <name val="Segoe UI"/>
      <family val="2"/>
    </font>
    <font>
      <sz val="8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Segoe UI"/>
      <family val="2"/>
    </font>
    <font>
      <b/>
      <u/>
      <sz val="12"/>
      <color theme="0"/>
      <name val="Segoe UI"/>
      <family val="2"/>
    </font>
    <font>
      <b/>
      <sz val="10"/>
      <color theme="0"/>
      <name val="Segoe UI"/>
      <family val="2"/>
    </font>
    <font>
      <b/>
      <u/>
      <sz val="11"/>
      <color theme="0"/>
      <name val="Segoe UI"/>
      <family val="2"/>
    </font>
    <font>
      <b/>
      <sz val="14"/>
      <color theme="0"/>
      <name val="Segoe UI"/>
      <family val="2"/>
    </font>
    <font>
      <sz val="11"/>
      <color theme="0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i/>
      <sz val="10"/>
      <name val="Segoe UI"/>
      <family val="2"/>
    </font>
    <font>
      <b/>
      <sz val="11"/>
      <color theme="0"/>
      <name val="Segoe UI"/>
      <family val="2"/>
    </font>
    <font>
      <sz val="10"/>
      <color theme="0" tint="-0.499984740745262"/>
      <name val="Segoe UI"/>
      <family val="2"/>
    </font>
    <font>
      <i/>
      <sz val="10"/>
      <color theme="1"/>
      <name val="Segoe UI"/>
      <family val="2"/>
    </font>
    <font>
      <b/>
      <i/>
      <sz val="10"/>
      <color theme="1"/>
      <name val="Segoe UI"/>
      <family val="2"/>
    </font>
    <font>
      <b/>
      <sz val="10"/>
      <color theme="0" tint="-0.499984740745262"/>
      <name val="Segoe UI"/>
      <family val="2"/>
    </font>
    <font>
      <b/>
      <sz val="10"/>
      <color rgb="FF682C1D"/>
      <name val="Segoe UI"/>
      <family val="2"/>
    </font>
    <font>
      <sz val="10"/>
      <color rgb="FF682C1D"/>
      <name val="Segoe U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Tahoma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.5"/>
      <color theme="1"/>
      <name val="Segoe UI"/>
      <family val="2"/>
    </font>
    <font>
      <b/>
      <sz val="10.5"/>
      <color theme="0"/>
      <name val="Calibri"/>
      <family val="2"/>
      <scheme val="minor"/>
    </font>
    <font>
      <vertAlign val="superscript"/>
      <sz val="10.5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  <font>
      <u/>
      <sz val="10.5"/>
      <color theme="10"/>
      <name val="Calibri"/>
      <family val="2"/>
      <scheme val="minor"/>
    </font>
    <font>
      <i/>
      <sz val="10.5"/>
      <color theme="1"/>
      <name val="Calibri"/>
      <family val="2"/>
      <scheme val="minor"/>
    </font>
    <font>
      <i/>
      <u/>
      <sz val="10.5"/>
      <color theme="1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0.5"/>
      <color theme="10"/>
      <name val="Calibri"/>
      <family val="2"/>
      <scheme val="minor"/>
    </font>
    <font>
      <i/>
      <sz val="9"/>
      <color theme="1"/>
      <name val="Segoe UI"/>
      <family val="2"/>
    </font>
    <font>
      <sz val="9"/>
      <color theme="1"/>
      <name val="Segoe UI"/>
      <family val="2"/>
    </font>
    <font>
      <sz val="7.55"/>
      <color rgb="FF666666"/>
      <name val="Segoe UI"/>
      <family val="2"/>
    </font>
    <font>
      <sz val="9.5"/>
      <color theme="1"/>
      <name val="Calibri"/>
      <family val="2"/>
      <scheme val="minor"/>
    </font>
    <font>
      <sz val="7.55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10" fillId="0" borderId="0" xfId="0" applyFont="1"/>
    <xf numFmtId="0" fontId="11" fillId="8" borderId="0" xfId="5" applyFont="1" applyFill="1" applyAlignment="1">
      <alignment horizontal="center" vertical="center"/>
    </xf>
    <xf numFmtId="0" fontId="10" fillId="0" borderId="0" xfId="0" applyFont="1" applyFill="1"/>
    <xf numFmtId="0" fontId="12" fillId="2" borderId="9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164" fontId="8" fillId="0" borderId="1" xfId="0" applyNumberFormat="1" applyFont="1" applyBorder="1"/>
    <xf numFmtId="0" fontId="13" fillId="8" borderId="0" xfId="5" applyFont="1" applyFill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/>
    <xf numFmtId="0" fontId="16" fillId="0" borderId="0" xfId="0" applyFont="1"/>
    <xf numFmtId="0" fontId="17" fillId="0" borderId="0" xfId="5" applyFont="1"/>
    <xf numFmtId="165" fontId="8" fillId="0" borderId="0" xfId="0" applyNumberFormat="1" applyFont="1"/>
    <xf numFmtId="165" fontId="12" fillId="3" borderId="22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 applyProtection="1">
      <alignment horizontal="left" vertical="top"/>
    </xf>
    <xf numFmtId="3" fontId="8" fillId="0" borderId="0" xfId="0" applyNumberFormat="1" applyFont="1"/>
    <xf numFmtId="165" fontId="8" fillId="0" borderId="0" xfId="0" applyNumberFormat="1" applyFont="1" applyAlignment="1">
      <alignment horizontal="right"/>
    </xf>
    <xf numFmtId="0" fontId="9" fillId="0" borderId="0" xfId="0" applyFont="1"/>
    <xf numFmtId="0" fontId="19" fillId="0" borderId="0" xfId="0" applyNumberFormat="1" applyFont="1" applyFill="1" applyBorder="1" applyAlignment="1" applyProtection="1">
      <alignment horizontal="left" vertical="top"/>
    </xf>
    <xf numFmtId="0" fontId="8" fillId="0" borderId="0" xfId="0" applyFont="1" applyBorder="1"/>
    <xf numFmtId="0" fontId="20" fillId="0" borderId="0" xfId="0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vertical="top"/>
    </xf>
    <xf numFmtId="0" fontId="18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8" fillId="0" borderId="24" xfId="0" applyNumberFormat="1" applyFont="1" applyFill="1" applyBorder="1" applyAlignment="1" applyProtection="1">
      <alignment horizontal="left"/>
    </xf>
    <xf numFmtId="165" fontId="8" fillId="0" borderId="24" xfId="0" applyNumberFormat="1" applyFont="1" applyBorder="1" applyAlignment="1">
      <alignment horizontal="right"/>
    </xf>
    <xf numFmtId="3" fontId="10" fillId="0" borderId="0" xfId="0" applyNumberFormat="1" applyFont="1"/>
    <xf numFmtId="3" fontId="8" fillId="0" borderId="25" xfId="0" applyNumberFormat="1" applyFont="1" applyBorder="1"/>
    <xf numFmtId="165" fontId="8" fillId="0" borderId="25" xfId="0" applyNumberFormat="1" applyFont="1" applyBorder="1" applyAlignment="1">
      <alignment horizontal="right"/>
    </xf>
    <xf numFmtId="165" fontId="12" fillId="2" borderId="22" xfId="0" applyNumberFormat="1" applyFont="1" applyFill="1" applyBorder="1" applyAlignment="1">
      <alignment horizontal="center"/>
    </xf>
    <xf numFmtId="3" fontId="22" fillId="0" borderId="0" xfId="0" applyNumberFormat="1" applyFont="1"/>
    <xf numFmtId="165" fontId="22" fillId="0" borderId="0" xfId="0" applyNumberFormat="1" applyFont="1" applyAlignment="1">
      <alignment horizontal="right"/>
    </xf>
    <xf numFmtId="0" fontId="18" fillId="0" borderId="25" xfId="0" applyNumberFormat="1" applyFont="1" applyFill="1" applyBorder="1" applyAlignment="1" applyProtection="1">
      <alignment horizontal="left" vertical="top"/>
    </xf>
    <xf numFmtId="165" fontId="10" fillId="0" borderId="0" xfId="0" applyNumberFormat="1" applyFont="1"/>
    <xf numFmtId="0" fontId="12" fillId="2" borderId="22" xfId="0" applyFont="1" applyFill="1" applyBorder="1" applyAlignment="1">
      <alignment horizontal="center"/>
    </xf>
    <xf numFmtId="3" fontId="22" fillId="0" borderId="25" xfId="0" applyNumberFormat="1" applyFont="1" applyBorder="1"/>
    <xf numFmtId="0" fontId="21" fillId="4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9" fillId="6" borderId="0" xfId="0" applyFont="1" applyFill="1"/>
    <xf numFmtId="0" fontId="8" fillId="6" borderId="0" xfId="0" applyFont="1" applyFill="1"/>
    <xf numFmtId="0" fontId="8" fillId="6" borderId="0" xfId="0" applyFont="1" applyFill="1" applyAlignment="1">
      <alignment horizontal="left" indent="2"/>
    </xf>
    <xf numFmtId="0" fontId="8" fillId="6" borderId="0" xfId="0" applyFont="1" applyFill="1" applyAlignment="1">
      <alignment horizontal="left" indent="8"/>
    </xf>
    <xf numFmtId="0" fontId="23" fillId="6" borderId="0" xfId="0" applyFont="1" applyFill="1"/>
    <xf numFmtId="0" fontId="19" fillId="6" borderId="0" xfId="0" applyFont="1" applyFill="1" applyAlignment="1">
      <alignment horizontal="left" indent="2"/>
    </xf>
    <xf numFmtId="0" fontId="10" fillId="0" borderId="0" xfId="1" applyFont="1"/>
    <xf numFmtId="0" fontId="9" fillId="0" borderId="0" xfId="1" applyFont="1" applyFill="1"/>
    <xf numFmtId="3" fontId="8" fillId="0" borderId="0" xfId="1" applyNumberFormat="1" applyFont="1" applyFill="1" applyBorder="1"/>
    <xf numFmtId="0" fontId="8" fillId="0" borderId="0" xfId="1" applyFont="1" applyFill="1" applyBorder="1" applyAlignment="1">
      <alignment horizontal="left" indent="3"/>
    </xf>
    <xf numFmtId="0" fontId="8" fillId="0" borderId="0" xfId="1" applyFont="1" applyFill="1" applyAlignment="1">
      <alignment horizontal="left" indent="3"/>
    </xf>
    <xf numFmtId="3" fontId="19" fillId="0" borderId="0" xfId="1" applyNumberFormat="1" applyFont="1" applyFill="1" applyBorder="1"/>
    <xf numFmtId="3" fontId="10" fillId="0" borderId="0" xfId="1" applyNumberFormat="1" applyFont="1"/>
    <xf numFmtId="0" fontId="9" fillId="5" borderId="17" xfId="1" applyFont="1" applyFill="1" applyBorder="1" applyAlignment="1"/>
    <xf numFmtId="3" fontId="8" fillId="0" borderId="1" xfId="0" applyNumberFormat="1" applyFont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0" borderId="3" xfId="0" applyFont="1" applyFill="1" applyBorder="1"/>
    <xf numFmtId="0" fontId="8" fillId="0" borderId="1" xfId="0" applyFont="1" applyFill="1" applyBorder="1"/>
    <xf numFmtId="0" fontId="8" fillId="0" borderId="2" xfId="0" applyFont="1" applyFill="1" applyBorder="1"/>
    <xf numFmtId="0" fontId="9" fillId="0" borderId="14" xfId="0" applyFont="1" applyFill="1" applyBorder="1"/>
    <xf numFmtId="164" fontId="9" fillId="0" borderId="1" xfId="0" applyNumberFormat="1" applyFont="1" applyBorder="1"/>
    <xf numFmtId="0" fontId="12" fillId="2" borderId="33" xfId="0" applyFont="1" applyFill="1" applyBorder="1" applyAlignment="1">
      <alignment horizontal="center"/>
    </xf>
    <xf numFmtId="0" fontId="9" fillId="0" borderId="1" xfId="0" applyFont="1" applyBorder="1"/>
    <xf numFmtId="164" fontId="10" fillId="0" borderId="0" xfId="0" applyNumberFormat="1" applyFont="1"/>
    <xf numFmtId="164" fontId="10" fillId="0" borderId="0" xfId="0" applyNumberFormat="1" applyFont="1" applyFill="1"/>
    <xf numFmtId="3" fontId="9" fillId="0" borderId="0" xfId="0" applyNumberFormat="1" applyFont="1"/>
    <xf numFmtId="3" fontId="25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3" fontId="9" fillId="0" borderId="24" xfId="0" applyNumberFormat="1" applyFont="1" applyBorder="1"/>
    <xf numFmtId="3" fontId="25" fillId="0" borderId="24" xfId="0" applyNumberFormat="1" applyFont="1" applyBorder="1"/>
    <xf numFmtId="0" fontId="9" fillId="9" borderId="0" xfId="0" applyFont="1" applyFill="1"/>
    <xf numFmtId="0" fontId="8" fillId="9" borderId="0" xfId="0" applyFont="1" applyFill="1"/>
    <xf numFmtId="0" fontId="9" fillId="9" borderId="25" xfId="0" applyFont="1" applyFill="1" applyBorder="1"/>
    <xf numFmtId="0" fontId="8" fillId="9" borderId="25" xfId="0" applyFont="1" applyFill="1" applyBorder="1"/>
    <xf numFmtId="165" fontId="18" fillId="9" borderId="0" xfId="4" applyNumberFormat="1" applyFont="1" applyFill="1" applyBorder="1" applyAlignment="1">
      <alignment horizontal="right"/>
    </xf>
    <xf numFmtId="165" fontId="19" fillId="6" borderId="0" xfId="4" applyNumberFormat="1" applyFont="1" applyFill="1" applyBorder="1" applyAlignment="1">
      <alignment horizontal="right"/>
    </xf>
    <xf numFmtId="165" fontId="18" fillId="6" borderId="0" xfId="4" applyNumberFormat="1" applyFont="1" applyFill="1" applyBorder="1" applyAlignment="1">
      <alignment horizontal="right"/>
    </xf>
    <xf numFmtId="165" fontId="19" fillId="6" borderId="0" xfId="4" applyNumberFormat="1" applyFont="1" applyFill="1" applyBorder="1" applyAlignment="1">
      <alignment horizontal="right" vertical="center"/>
    </xf>
    <xf numFmtId="165" fontId="18" fillId="9" borderId="25" xfId="4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1" applyFont="1"/>
    <xf numFmtId="3" fontId="10" fillId="0" borderId="0" xfId="0" applyNumberFormat="1" applyFont="1" applyFill="1"/>
    <xf numFmtId="165" fontId="8" fillId="0" borderId="3" xfId="0" applyNumberFormat="1" applyFont="1" applyFill="1" applyBorder="1"/>
    <xf numFmtId="165" fontId="8" fillId="0" borderId="1" xfId="0" applyNumberFormat="1" applyFont="1" applyFill="1" applyBorder="1"/>
    <xf numFmtId="165" fontId="8" fillId="0" borderId="2" xfId="0" applyNumberFormat="1" applyFont="1" applyFill="1" applyBorder="1"/>
    <xf numFmtId="165" fontId="9" fillId="0" borderId="13" xfId="0" applyNumberFormat="1" applyFont="1" applyFill="1" applyBorder="1"/>
    <xf numFmtId="165" fontId="9" fillId="0" borderId="15" xfId="0" applyNumberFormat="1" applyFont="1" applyFill="1" applyBorder="1"/>
    <xf numFmtId="0" fontId="9" fillId="5" borderId="0" xfId="1" applyFont="1" applyFill="1" applyBorder="1" applyAlignment="1">
      <alignment vertical="top"/>
    </xf>
    <xf numFmtId="3" fontId="8" fillId="5" borderId="0" xfId="1" applyNumberFormat="1" applyFont="1" applyFill="1" applyBorder="1"/>
    <xf numFmtId="0" fontId="8" fillId="0" borderId="0" xfId="1" applyFont="1" applyFill="1" applyAlignment="1">
      <alignment horizontal="left" indent="7"/>
    </xf>
    <xf numFmtId="3" fontId="9" fillId="5" borderId="17" xfId="1" applyNumberFormat="1" applyFont="1" applyFill="1" applyBorder="1"/>
    <xf numFmtId="0" fontId="28" fillId="0" borderId="0" xfId="0" applyFont="1"/>
    <xf numFmtId="0" fontId="30" fillId="7" borderId="0" xfId="0" applyFont="1" applyFill="1" applyBorder="1" applyAlignment="1">
      <alignment vertical="center"/>
    </xf>
    <xf numFmtId="165" fontId="31" fillId="7" borderId="0" xfId="0" applyNumberFormat="1" applyFont="1" applyFill="1" applyBorder="1" applyAlignment="1">
      <alignment horizontal="center" vertical="center"/>
    </xf>
    <xf numFmtId="0" fontId="32" fillId="0" borderId="0" xfId="0" applyFont="1" applyBorder="1"/>
    <xf numFmtId="0" fontId="30" fillId="0" borderId="31" xfId="0" applyFont="1" applyBorder="1"/>
    <xf numFmtId="165" fontId="31" fillId="0" borderId="31" xfId="0" applyNumberFormat="1" applyFont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left" indent="2"/>
    </xf>
    <xf numFmtId="165" fontId="33" fillId="0" borderId="0" xfId="0" applyNumberFormat="1" applyFont="1" applyAlignment="1">
      <alignment horizontal="center"/>
    </xf>
    <xf numFmtId="165" fontId="33" fillId="0" borderId="0" xfId="0" applyNumberFormat="1" applyFont="1" applyFill="1" applyAlignment="1">
      <alignment horizontal="center"/>
    </xf>
    <xf numFmtId="0" fontId="30" fillId="7" borderId="25" xfId="0" applyFont="1" applyFill="1" applyBorder="1" applyAlignment="1">
      <alignment vertical="center"/>
    </xf>
    <xf numFmtId="165" fontId="31" fillId="7" borderId="25" xfId="0" applyNumberFormat="1" applyFont="1" applyFill="1" applyBorder="1" applyAlignment="1">
      <alignment horizontal="center" vertical="center"/>
    </xf>
    <xf numFmtId="0" fontId="29" fillId="4" borderId="26" xfId="0" applyFont="1" applyFill="1" applyBorder="1" applyAlignment="1">
      <alignment vertical="center"/>
    </xf>
    <xf numFmtId="0" fontId="29" fillId="4" borderId="28" xfId="0" applyFont="1" applyFill="1" applyBorder="1" applyAlignment="1">
      <alignment vertical="center"/>
    </xf>
    <xf numFmtId="0" fontId="29" fillId="4" borderId="34" xfId="0" applyFont="1" applyFill="1" applyBorder="1" applyAlignment="1">
      <alignment vertical="center"/>
    </xf>
    <xf numFmtId="0" fontId="29" fillId="4" borderId="35" xfId="0" applyFont="1" applyFill="1" applyBorder="1" applyAlignment="1">
      <alignment vertical="center"/>
    </xf>
    <xf numFmtId="0" fontId="29" fillId="4" borderId="36" xfId="0" applyFont="1" applyFill="1" applyBorder="1" applyAlignment="1">
      <alignment horizontal="center" vertical="center"/>
    </xf>
    <xf numFmtId="165" fontId="31" fillId="10" borderId="25" xfId="0" applyNumberFormat="1" applyFont="1" applyFill="1" applyBorder="1" applyAlignment="1">
      <alignment horizontal="center" vertical="center"/>
    </xf>
    <xf numFmtId="165" fontId="33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5"/>
    <xf numFmtId="0" fontId="35" fillId="2" borderId="0" xfId="0" applyFont="1" applyFill="1" applyBorder="1"/>
    <xf numFmtId="0" fontId="29" fillId="6" borderId="0" xfId="0" applyFont="1" applyFill="1" applyBorder="1" applyAlignment="1">
      <alignment horizontal="center"/>
    </xf>
    <xf numFmtId="0" fontId="35" fillId="2" borderId="0" xfId="0" applyFont="1" applyFill="1" applyBorder="1" applyAlignment="1">
      <alignment wrapText="1"/>
    </xf>
    <xf numFmtId="0" fontId="29" fillId="2" borderId="18" xfId="0" applyFont="1" applyFill="1" applyBorder="1" applyAlignment="1">
      <alignment horizontal="center" wrapText="1"/>
    </xf>
    <xf numFmtId="0" fontId="29" fillId="2" borderId="0" xfId="0" applyFont="1" applyFill="1" applyBorder="1" applyAlignment="1">
      <alignment horizontal="center" wrapText="1"/>
    </xf>
    <xf numFmtId="3" fontId="32" fillId="0" borderId="0" xfId="0" applyNumberFormat="1" applyFont="1" applyBorder="1" applyAlignment="1">
      <alignment horizontal="center"/>
    </xf>
    <xf numFmtId="3" fontId="32" fillId="6" borderId="0" xfId="0" applyNumberFormat="1" applyFont="1" applyFill="1" applyBorder="1" applyAlignment="1">
      <alignment horizontal="center"/>
    </xf>
    <xf numFmtId="166" fontId="32" fillId="0" borderId="0" xfId="6" applyNumberFormat="1" applyFont="1" applyBorder="1" applyAlignment="1">
      <alignment horizontal="center"/>
    </xf>
    <xf numFmtId="166" fontId="36" fillId="0" borderId="0" xfId="6" applyNumberFormat="1" applyFont="1" applyBorder="1" applyAlignment="1">
      <alignment horizontal="center"/>
    </xf>
    <xf numFmtId="0" fontId="30" fillId="0" borderId="37" xfId="0" applyFont="1" applyBorder="1"/>
    <xf numFmtId="3" fontId="30" fillId="0" borderId="37" xfId="0" applyNumberFormat="1" applyFont="1" applyBorder="1" applyAlignment="1">
      <alignment horizontal="center"/>
    </xf>
    <xf numFmtId="166" fontId="30" fillId="0" borderId="37" xfId="6" applyNumberFormat="1" applyFont="1" applyBorder="1" applyAlignment="1">
      <alignment horizontal="center"/>
    </xf>
    <xf numFmtId="166" fontId="37" fillId="0" borderId="37" xfId="6" applyNumberFormat="1" applyFont="1" applyBorder="1" applyAlignment="1">
      <alignment horizontal="center"/>
    </xf>
    <xf numFmtId="0" fontId="29" fillId="2" borderId="0" xfId="0" applyFont="1" applyFill="1" applyBorder="1" applyAlignment="1">
      <alignment horizontal="center" vertical="center"/>
    </xf>
    <xf numFmtId="17" fontId="29" fillId="2" borderId="0" xfId="0" applyNumberFormat="1" applyFont="1" applyFill="1" applyBorder="1" applyAlignment="1">
      <alignment vertical="center"/>
    </xf>
    <xf numFmtId="17" fontId="29" fillId="2" borderId="0" xfId="0" applyNumberFormat="1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/>
    </xf>
    <xf numFmtId="0" fontId="10" fillId="6" borderId="0" xfId="1" applyFont="1" applyFill="1" applyBorder="1"/>
    <xf numFmtId="0" fontId="29" fillId="6" borderId="0" xfId="0" applyFont="1" applyFill="1" applyBorder="1" applyAlignment="1">
      <alignment horizontal="center" wrapText="1"/>
    </xf>
    <xf numFmtId="3" fontId="30" fillId="6" borderId="0" xfId="0" applyNumberFormat="1" applyFont="1" applyFill="1" applyBorder="1" applyAlignment="1">
      <alignment horizontal="center"/>
    </xf>
    <xf numFmtId="0" fontId="29" fillId="2" borderId="18" xfId="0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6" fontId="10" fillId="0" borderId="0" xfId="6" applyNumberFormat="1" applyFont="1"/>
    <xf numFmtId="0" fontId="29" fillId="2" borderId="38" xfId="0" applyFont="1" applyFill="1" applyBorder="1" applyAlignment="1">
      <alignment horizontal="center" vertical="center"/>
    </xf>
    <xf numFmtId="17" fontId="29" fillId="2" borderId="39" xfId="0" applyNumberFormat="1" applyFont="1" applyFill="1" applyBorder="1" applyAlignment="1">
      <alignment horizontal="center" vertical="center"/>
    </xf>
    <xf numFmtId="0" fontId="0" fillId="0" borderId="0" xfId="0" applyFont="1"/>
    <xf numFmtId="0" fontId="34" fillId="3" borderId="18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4" fillId="3" borderId="29" xfId="0" applyFont="1" applyFill="1" applyBorder="1" applyAlignment="1">
      <alignment horizontal="center" vertical="center"/>
    </xf>
    <xf numFmtId="0" fontId="34" fillId="3" borderId="36" xfId="0" applyFont="1" applyFill="1" applyBorder="1" applyAlignment="1">
      <alignment horizontal="center"/>
    </xf>
    <xf numFmtId="165" fontId="34" fillId="2" borderId="36" xfId="0" applyNumberFormat="1" applyFont="1" applyFill="1" applyBorder="1" applyAlignment="1">
      <alignment horizontal="center"/>
    </xf>
    <xf numFmtId="0" fontId="37" fillId="0" borderId="0" xfId="0" applyNumberFormat="1" applyFont="1" applyFill="1" applyBorder="1" applyAlignment="1" applyProtection="1">
      <alignment horizontal="left" vertical="top"/>
    </xf>
    <xf numFmtId="3" fontId="32" fillId="0" borderId="0" xfId="0" applyNumberFormat="1" applyFont="1"/>
    <xf numFmtId="3" fontId="30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horizontal="right" vertical="center"/>
    </xf>
    <xf numFmtId="3" fontId="0" fillId="0" borderId="0" xfId="0" applyNumberFormat="1"/>
    <xf numFmtId="165" fontId="0" fillId="0" borderId="0" xfId="0" applyNumberFormat="1"/>
    <xf numFmtId="0" fontId="30" fillId="0" borderId="0" xfId="0" applyFont="1"/>
    <xf numFmtId="3" fontId="40" fillId="0" borderId="0" xfId="0" applyNumberFormat="1" applyFont="1"/>
    <xf numFmtId="164" fontId="32" fillId="0" borderId="0" xfId="0" applyNumberFormat="1" applyFont="1" applyAlignment="1">
      <alignment horizontal="right"/>
    </xf>
    <xf numFmtId="0" fontId="32" fillId="0" borderId="0" xfId="0" applyFont="1" applyFill="1"/>
    <xf numFmtId="0" fontId="36" fillId="0" borderId="0" xfId="0" applyNumberFormat="1" applyFont="1" applyFill="1" applyBorder="1" applyAlignment="1" applyProtection="1">
      <alignment horizontal="left" vertical="top"/>
    </xf>
    <xf numFmtId="0" fontId="32" fillId="0" borderId="0" xfId="0" applyFont="1" applyFill="1" applyBorder="1"/>
    <xf numFmtId="0" fontId="41" fillId="0" borderId="0" xfId="0" applyNumberFormat="1" applyFont="1" applyFill="1" applyBorder="1" applyAlignment="1" applyProtection="1">
      <alignment horizontal="left" vertical="top"/>
    </xf>
    <xf numFmtId="0" fontId="30" fillId="0" borderId="0" xfId="0" applyFont="1" applyFill="1" applyAlignment="1">
      <alignment vertical="top"/>
    </xf>
    <xf numFmtId="3" fontId="30" fillId="0" borderId="0" xfId="0" applyNumberFormat="1" applyFont="1"/>
    <xf numFmtId="3" fontId="39" fillId="0" borderId="0" xfId="0" applyNumberFormat="1" applyFont="1"/>
    <xf numFmtId="164" fontId="30" fillId="0" borderId="0" xfId="0" applyNumberFormat="1" applyFont="1" applyAlignment="1">
      <alignment horizontal="right"/>
    </xf>
    <xf numFmtId="0" fontId="37" fillId="0" borderId="0" xfId="0" applyNumberFormat="1" applyFont="1" applyFill="1" applyBorder="1" applyAlignment="1" applyProtection="1">
      <alignment horizontal="left"/>
    </xf>
    <xf numFmtId="0" fontId="36" fillId="0" borderId="0" xfId="0" applyNumberFormat="1" applyFont="1" applyFill="1" applyBorder="1" applyAlignment="1" applyProtection="1">
      <alignment horizontal="left"/>
    </xf>
    <xf numFmtId="0" fontId="30" fillId="0" borderId="0" xfId="0" applyFont="1" applyAlignment="1">
      <alignment vertical="top"/>
    </xf>
    <xf numFmtId="0" fontId="37" fillId="0" borderId="24" xfId="0" applyNumberFormat="1" applyFont="1" applyFill="1" applyBorder="1" applyAlignment="1" applyProtection="1">
      <alignment horizontal="left"/>
    </xf>
    <xf numFmtId="3" fontId="30" fillId="0" borderId="24" xfId="0" applyNumberFormat="1" applyFont="1" applyBorder="1"/>
    <xf numFmtId="3" fontId="39" fillId="0" borderId="24" xfId="0" applyNumberFormat="1" applyFont="1" applyBorder="1"/>
    <xf numFmtId="3" fontId="30" fillId="0" borderId="24" xfId="0" applyNumberFormat="1" applyFont="1" applyBorder="1" applyAlignment="1">
      <alignment horizontal="right"/>
    </xf>
    <xf numFmtId="0" fontId="30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36" fillId="0" borderId="25" xfId="0" applyNumberFormat="1" applyFont="1" applyFill="1" applyBorder="1" applyAlignment="1" applyProtection="1">
      <alignment horizontal="left" vertical="top"/>
    </xf>
    <xf numFmtId="3" fontId="32" fillId="0" borderId="25" xfId="0" applyNumberFormat="1" applyFont="1" applyBorder="1"/>
    <xf numFmtId="3" fontId="40" fillId="0" borderId="25" xfId="0" applyNumberFormat="1" applyFont="1" applyBorder="1"/>
    <xf numFmtId="0" fontId="30" fillId="0" borderId="25" xfId="0" applyFont="1" applyBorder="1"/>
    <xf numFmtId="0" fontId="30" fillId="0" borderId="25" xfId="0" applyFont="1" applyBorder="1" applyAlignment="1">
      <alignment horizontal="right"/>
    </xf>
    <xf numFmtId="0" fontId="34" fillId="2" borderId="36" xfId="0" applyFont="1" applyFill="1" applyBorder="1" applyAlignment="1">
      <alignment horizontal="center"/>
    </xf>
    <xf numFmtId="165" fontId="32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65" fontId="30" fillId="0" borderId="24" xfId="0" applyNumberFormat="1" applyFont="1" applyBorder="1" applyAlignment="1">
      <alignment horizontal="right"/>
    </xf>
    <xf numFmtId="165" fontId="32" fillId="0" borderId="25" xfId="0" applyNumberFormat="1" applyFont="1" applyBorder="1" applyAlignment="1">
      <alignment horizontal="right"/>
    </xf>
    <xf numFmtId="165" fontId="30" fillId="0" borderId="0" xfId="0" applyNumberFormat="1" applyFont="1"/>
    <xf numFmtId="0" fontId="34" fillId="3" borderId="40" xfId="0" applyFont="1" applyFill="1" applyBorder="1" applyAlignment="1">
      <alignment horizontal="center" vertical="center"/>
    </xf>
    <xf numFmtId="0" fontId="34" fillId="3" borderId="40" xfId="0" applyFont="1" applyFill="1" applyBorder="1" applyAlignment="1">
      <alignment horizontal="center"/>
    </xf>
    <xf numFmtId="0" fontId="34" fillId="3" borderId="40" xfId="0" applyFont="1" applyFill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/>
    </xf>
    <xf numFmtId="164" fontId="43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164" fontId="42" fillId="0" borderId="0" xfId="0" applyNumberFormat="1" applyFont="1" applyAlignment="1">
      <alignment horizontal="right"/>
    </xf>
    <xf numFmtId="164" fontId="44" fillId="0" borderId="0" xfId="0" applyNumberFormat="1" applyFont="1" applyAlignment="1">
      <alignment horizontal="right"/>
    </xf>
    <xf numFmtId="165" fontId="43" fillId="0" borderId="24" xfId="0" applyNumberFormat="1" applyFont="1" applyBorder="1" applyAlignment="1">
      <alignment horizontal="right"/>
    </xf>
    <xf numFmtId="164" fontId="30" fillId="0" borderId="24" xfId="0" applyNumberFormat="1" applyFont="1" applyBorder="1" applyAlignment="1">
      <alignment horizontal="right"/>
    </xf>
    <xf numFmtId="164" fontId="43" fillId="0" borderId="24" xfId="0" applyNumberFormat="1" applyFont="1" applyBorder="1" applyAlignment="1">
      <alignment horizontal="right"/>
    </xf>
    <xf numFmtId="165" fontId="30" fillId="0" borderId="25" xfId="0" applyNumberFormat="1" applyFont="1" applyBorder="1" applyAlignment="1">
      <alignment horizontal="right"/>
    </xf>
    <xf numFmtId="165" fontId="44" fillId="0" borderId="25" xfId="0" applyNumberFormat="1" applyFont="1" applyBorder="1" applyAlignment="1">
      <alignment horizontal="right"/>
    </xf>
    <xf numFmtId="164" fontId="32" fillId="0" borderId="25" xfId="0" applyNumberFormat="1" applyFont="1" applyBorder="1" applyAlignment="1">
      <alignment horizontal="right"/>
    </xf>
    <xf numFmtId="164" fontId="44" fillId="0" borderId="25" xfId="0" applyNumberFormat="1" applyFont="1" applyBorder="1" applyAlignment="1">
      <alignment horizontal="right"/>
    </xf>
    <xf numFmtId="0" fontId="34" fillId="2" borderId="40" xfId="0" applyFont="1" applyFill="1" applyBorder="1" applyAlignment="1">
      <alignment horizontal="center" vertical="center"/>
    </xf>
    <xf numFmtId="165" fontId="34" fillId="12" borderId="36" xfId="0" applyNumberFormat="1" applyFont="1" applyFill="1" applyBorder="1" applyAlignment="1">
      <alignment horizontal="center"/>
    </xf>
    <xf numFmtId="164" fontId="0" fillId="0" borderId="0" xfId="0" applyNumberFormat="1"/>
    <xf numFmtId="164" fontId="3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45" fillId="0" borderId="0" xfId="0" applyFont="1"/>
    <xf numFmtId="0" fontId="46" fillId="3" borderId="0" xfId="0" applyFon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48" fillId="0" borderId="0" xfId="0" applyFont="1" applyAlignment="1">
      <alignment vertical="top"/>
    </xf>
    <xf numFmtId="0" fontId="48" fillId="0" borderId="0" xfId="0" applyFont="1" applyAlignment="1">
      <alignment wrapText="1"/>
    </xf>
    <xf numFmtId="0" fontId="50" fillId="0" borderId="0" xfId="5" applyFont="1" applyAlignment="1">
      <alignment horizontal="center"/>
    </xf>
    <xf numFmtId="1" fontId="48" fillId="0" borderId="0" xfId="0" applyNumberFormat="1" applyFont="1"/>
    <xf numFmtId="0" fontId="51" fillId="0" borderId="0" xfId="0" applyFont="1" applyAlignment="1">
      <alignment horizontal="left" wrapText="1" indent="3"/>
    </xf>
    <xf numFmtId="0" fontId="52" fillId="0" borderId="0" xfId="5" applyFont="1" applyAlignment="1">
      <alignment horizontal="center"/>
    </xf>
    <xf numFmtId="1" fontId="48" fillId="0" borderId="0" xfId="0" applyNumberFormat="1" applyFont="1" applyFill="1"/>
    <xf numFmtId="0" fontId="48" fillId="0" borderId="0" xfId="0" applyFont="1"/>
    <xf numFmtId="0" fontId="48" fillId="0" borderId="0" xfId="0" applyFont="1" applyBorder="1" applyAlignment="1">
      <alignment wrapText="1"/>
    </xf>
    <xf numFmtId="0" fontId="50" fillId="0" borderId="17" xfId="5" applyFont="1" applyBorder="1" applyAlignment="1">
      <alignment horizontal="center"/>
    </xf>
    <xf numFmtId="3" fontId="48" fillId="0" borderId="17" xfId="0" applyNumberFormat="1" applyFont="1" applyBorder="1"/>
    <xf numFmtId="165" fontId="48" fillId="0" borderId="17" xfId="0" applyNumberFormat="1" applyFont="1" applyBorder="1"/>
    <xf numFmtId="0" fontId="54" fillId="0" borderId="24" xfId="5" applyFont="1" applyBorder="1"/>
    <xf numFmtId="1" fontId="53" fillId="0" borderId="24" xfId="0" applyNumberFormat="1" applyFont="1" applyBorder="1"/>
    <xf numFmtId="0" fontId="54" fillId="0" borderId="37" xfId="5" applyFont="1" applyBorder="1"/>
    <xf numFmtId="164" fontId="53" fillId="0" borderId="37" xfId="0" applyNumberFormat="1" applyFont="1" applyBorder="1"/>
    <xf numFmtId="0" fontId="45" fillId="0" borderId="0" xfId="0" applyFont="1" applyAlignment="1">
      <alignment horizontal="center" wrapText="1"/>
    </xf>
    <xf numFmtId="0" fontId="55" fillId="0" borderId="0" xfId="0" applyFont="1" applyAlignment="1">
      <alignment horizontal="right"/>
    </xf>
    <xf numFmtId="0" fontId="46" fillId="3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top"/>
    </xf>
    <xf numFmtId="0" fontId="56" fillId="0" borderId="0" xfId="0" applyFont="1"/>
    <xf numFmtId="0" fontId="33" fillId="0" borderId="0" xfId="0" applyFont="1"/>
    <xf numFmtId="0" fontId="46" fillId="3" borderId="16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top"/>
    </xf>
    <xf numFmtId="0" fontId="46" fillId="3" borderId="16" xfId="0" applyFont="1" applyFill="1" applyBorder="1" applyAlignment="1">
      <alignment horizontal="center" vertical="top" wrapText="1"/>
    </xf>
    <xf numFmtId="0" fontId="46" fillId="2" borderId="16" xfId="0" applyFont="1" applyFill="1" applyBorder="1" applyAlignment="1">
      <alignment horizontal="center" vertical="top"/>
    </xf>
    <xf numFmtId="0" fontId="48" fillId="0" borderId="0" xfId="0" applyFont="1" applyAlignment="1">
      <alignment horizontal="justify" wrapText="1"/>
    </xf>
    <xf numFmtId="1" fontId="48" fillId="0" borderId="0" xfId="0" applyNumberFormat="1" applyFont="1" applyAlignment="1">
      <alignment vertical="center"/>
    </xf>
    <xf numFmtId="0" fontId="58" fillId="0" borderId="0" xfId="0" applyFont="1"/>
    <xf numFmtId="0" fontId="48" fillId="0" borderId="17" xfId="0" applyFont="1" applyBorder="1" applyAlignment="1">
      <alignment vertical="center" wrapText="1"/>
    </xf>
    <xf numFmtId="0" fontId="50" fillId="0" borderId="17" xfId="5" applyFont="1" applyBorder="1" applyAlignment="1">
      <alignment horizontal="center" vertical="center"/>
    </xf>
    <xf numFmtId="1" fontId="48" fillId="0" borderId="17" xfId="0" applyNumberFormat="1" applyFont="1" applyBorder="1" applyAlignment="1">
      <alignment vertical="center"/>
    </xf>
    <xf numFmtId="0" fontId="53" fillId="0" borderId="24" xfId="0" applyFont="1" applyBorder="1" applyAlignment="1">
      <alignment horizontal="center" wrapText="1"/>
    </xf>
    <xf numFmtId="0" fontId="53" fillId="0" borderId="24" xfId="0" applyFont="1" applyBorder="1" applyAlignment="1">
      <alignment wrapText="1"/>
    </xf>
    <xf numFmtId="0" fontId="53" fillId="0" borderId="37" xfId="0" applyFont="1" applyBorder="1" applyAlignment="1">
      <alignment horizontal="center" wrapText="1"/>
    </xf>
    <xf numFmtId="0" fontId="53" fillId="0" borderId="37" xfId="0" applyFont="1" applyBorder="1" applyAlignment="1">
      <alignment wrapText="1"/>
    </xf>
    <xf numFmtId="164" fontId="53" fillId="0" borderId="25" xfId="0" applyNumberFormat="1" applyFont="1" applyBorder="1"/>
    <xf numFmtId="1" fontId="53" fillId="0" borderId="25" xfId="0" applyNumberFormat="1" applyFont="1" applyBorder="1"/>
    <xf numFmtId="1" fontId="58" fillId="0" borderId="0" xfId="0" applyNumberFormat="1" applyFont="1"/>
    <xf numFmtId="164" fontId="58" fillId="0" borderId="0" xfId="0" applyNumberFormat="1" applyFont="1"/>
    <xf numFmtId="1" fontId="0" fillId="0" borderId="0" xfId="0" applyNumberFormat="1"/>
    <xf numFmtId="0" fontId="3" fillId="0" borderId="30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50" fillId="0" borderId="0" xfId="5" applyFont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16" xfId="0" applyFont="1" applyFill="1" applyBorder="1" applyAlignment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left" vertical="top"/>
    </xf>
    <xf numFmtId="0" fontId="12" fillId="2" borderId="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3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 indent="2"/>
    </xf>
    <xf numFmtId="0" fontId="12" fillId="4" borderId="16" xfId="2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" fillId="6" borderId="30" xfId="0" applyFont="1" applyFill="1" applyBorder="1" applyAlignment="1">
      <alignment horizontal="justify" vertical="center" wrapText="1"/>
    </xf>
    <xf numFmtId="165" fontId="21" fillId="3" borderId="26" xfId="0" applyNumberFormat="1" applyFont="1" applyFill="1" applyBorder="1" applyAlignment="1">
      <alignment horizontal="center" vertical="center"/>
    </xf>
    <xf numFmtId="165" fontId="21" fillId="3" borderId="27" xfId="0" applyNumberFormat="1" applyFont="1" applyFill="1" applyBorder="1" applyAlignment="1">
      <alignment horizontal="center" vertical="center"/>
    </xf>
    <xf numFmtId="165" fontId="21" fillId="3" borderId="28" xfId="0" applyNumberFormat="1" applyFont="1" applyFill="1" applyBorder="1" applyAlignment="1">
      <alignment horizontal="center" vertical="center"/>
    </xf>
    <xf numFmtId="165" fontId="21" fillId="3" borderId="18" xfId="0" applyNumberFormat="1" applyFont="1" applyFill="1" applyBorder="1" applyAlignment="1">
      <alignment horizontal="center" vertical="center"/>
    </xf>
    <xf numFmtId="165" fontId="21" fillId="3" borderId="0" xfId="0" applyNumberFormat="1" applyFont="1" applyFill="1" applyBorder="1" applyAlignment="1">
      <alignment horizontal="center" vertical="center"/>
    </xf>
    <xf numFmtId="165" fontId="21" fillId="3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165" fontId="12" fillId="3" borderId="22" xfId="0" applyNumberFormat="1" applyFont="1" applyFill="1" applyBorder="1" applyAlignment="1">
      <alignment horizontal="center" vertical="center"/>
    </xf>
    <xf numFmtId="165" fontId="12" fillId="3" borderId="23" xfId="0" applyNumberFormat="1" applyFont="1" applyFill="1" applyBorder="1" applyAlignment="1">
      <alignment horizontal="center" vertical="center"/>
    </xf>
    <xf numFmtId="165" fontId="12" fillId="2" borderId="19" xfId="0" applyNumberFormat="1" applyFont="1" applyFill="1" applyBorder="1" applyAlignment="1">
      <alignment horizontal="center"/>
    </xf>
    <xf numFmtId="165" fontId="12" fillId="2" borderId="21" xfId="0" applyNumberFormat="1" applyFont="1" applyFill="1" applyBorder="1" applyAlignment="1">
      <alignment horizontal="center"/>
    </xf>
    <xf numFmtId="165" fontId="12" fillId="3" borderId="19" xfId="0" applyNumberFormat="1" applyFont="1" applyFill="1" applyBorder="1" applyAlignment="1">
      <alignment horizontal="center"/>
    </xf>
    <xf numFmtId="165" fontId="12" fillId="3" borderId="21" xfId="0" applyNumberFormat="1" applyFont="1" applyFill="1" applyBorder="1" applyAlignment="1">
      <alignment horizontal="center"/>
    </xf>
    <xf numFmtId="1" fontId="12" fillId="3" borderId="19" xfId="0" applyNumberFormat="1" applyFont="1" applyFill="1" applyBorder="1" applyAlignment="1">
      <alignment horizontal="center"/>
    </xf>
    <xf numFmtId="1" fontId="12" fillId="3" borderId="20" xfId="0" applyNumberFormat="1" applyFont="1" applyFill="1" applyBorder="1" applyAlignment="1">
      <alignment horizontal="center"/>
    </xf>
    <xf numFmtId="1" fontId="12" fillId="3" borderId="21" xfId="0" applyNumberFormat="1" applyFont="1" applyFill="1" applyBorder="1" applyAlignment="1">
      <alignment horizontal="center"/>
    </xf>
    <xf numFmtId="1" fontId="12" fillId="11" borderId="19" xfId="0" applyNumberFormat="1" applyFont="1" applyFill="1" applyBorder="1" applyAlignment="1">
      <alignment horizontal="center"/>
    </xf>
    <xf numFmtId="1" fontId="12" fillId="11" borderId="21" xfId="0" applyNumberFormat="1" applyFont="1" applyFill="1" applyBorder="1" applyAlignment="1">
      <alignment horizontal="center"/>
    </xf>
    <xf numFmtId="165" fontId="12" fillId="3" borderId="20" xfId="0" applyNumberFormat="1" applyFont="1" applyFill="1" applyBorder="1" applyAlignment="1">
      <alignment horizontal="center"/>
    </xf>
    <xf numFmtId="165" fontId="12" fillId="2" borderId="22" xfId="0" applyNumberFormat="1" applyFont="1" applyFill="1" applyBorder="1" applyAlignment="1">
      <alignment horizontal="center" vertical="center"/>
    </xf>
    <xf numFmtId="165" fontId="12" fillId="2" borderId="23" xfId="0" applyNumberFormat="1" applyFont="1" applyFill="1" applyBorder="1" applyAlignment="1">
      <alignment horizontal="center" vertical="center"/>
    </xf>
    <xf numFmtId="165" fontId="8" fillId="3" borderId="23" xfId="0" applyNumberFormat="1" applyFont="1" applyFill="1" applyBorder="1" applyAlignment="1">
      <alignment horizontal="center" vertical="center"/>
    </xf>
    <xf numFmtId="165" fontId="12" fillId="3" borderId="22" xfId="0" applyNumberFormat="1" applyFont="1" applyFill="1" applyBorder="1" applyAlignment="1">
      <alignment horizontal="center" vertical="center" wrapText="1"/>
    </xf>
    <xf numFmtId="165" fontId="12" fillId="3" borderId="2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9" fillId="2" borderId="0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/>
    </xf>
    <xf numFmtId="0" fontId="29" fillId="2" borderId="3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2" fillId="4" borderId="0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0" fontId="46" fillId="3" borderId="0" xfId="0" applyFont="1" applyFill="1" applyAlignment="1">
      <alignment horizontal="center" vertical="center"/>
    </xf>
    <xf numFmtId="0" fontId="46" fillId="3" borderId="0" xfId="0" applyFont="1" applyFill="1" applyAlignment="1">
      <alignment horizontal="center" wrapText="1"/>
    </xf>
    <xf numFmtId="0" fontId="46" fillId="3" borderId="16" xfId="0" applyFont="1" applyFill="1" applyBorder="1" applyAlignment="1">
      <alignment horizontal="center"/>
    </xf>
    <xf numFmtId="0" fontId="53" fillId="0" borderId="24" xfId="0" applyFont="1" applyBorder="1" applyAlignment="1">
      <alignment horizontal="center" wrapText="1"/>
    </xf>
    <xf numFmtId="0" fontId="53" fillId="0" borderId="37" xfId="0" applyFont="1" applyBorder="1" applyAlignment="1">
      <alignment horizontal="center" wrapText="1"/>
    </xf>
    <xf numFmtId="0" fontId="59" fillId="0" borderId="0" xfId="0" applyFont="1" applyAlignment="1">
      <alignment horizontal="left" vertical="center" wrapText="1"/>
    </xf>
    <xf numFmtId="0" fontId="46" fillId="3" borderId="16" xfId="0" applyFont="1" applyFill="1" applyBorder="1" applyAlignment="1">
      <alignment horizontal="center" vertical="top" wrapText="1"/>
    </xf>
    <xf numFmtId="0" fontId="3" fillId="0" borderId="30" xfId="1" applyFont="1" applyBorder="1" applyAlignment="1">
      <alignment horizontal="left" wrapText="1"/>
    </xf>
    <xf numFmtId="165" fontId="34" fillId="12" borderId="19" xfId="0" applyNumberFormat="1" applyFont="1" applyFill="1" applyBorder="1" applyAlignment="1">
      <alignment horizontal="center"/>
    </xf>
    <xf numFmtId="165" fontId="34" fillId="12" borderId="21" xfId="0" applyNumberFormat="1" applyFont="1" applyFill="1" applyBorder="1" applyAlignment="1">
      <alignment horizontal="center"/>
    </xf>
    <xf numFmtId="165" fontId="34" fillId="3" borderId="18" xfId="0" applyNumberFormat="1" applyFont="1" applyFill="1" applyBorder="1" applyAlignment="1">
      <alignment horizontal="center" vertical="center"/>
    </xf>
    <xf numFmtId="165" fontId="34" fillId="3" borderId="0" xfId="0" applyNumberFormat="1" applyFont="1" applyFill="1" applyBorder="1" applyAlignment="1">
      <alignment horizontal="center" vertical="center"/>
    </xf>
    <xf numFmtId="165" fontId="34" fillId="3" borderId="34" xfId="0" applyNumberFormat="1" applyFont="1" applyFill="1" applyBorder="1" applyAlignment="1">
      <alignment horizontal="center" vertical="center"/>
    </xf>
    <xf numFmtId="165" fontId="34" fillId="3" borderId="16" xfId="0" applyNumberFormat="1" applyFont="1" applyFill="1" applyBorder="1" applyAlignment="1">
      <alignment horizontal="center" vertical="center"/>
    </xf>
    <xf numFmtId="0" fontId="34" fillId="3" borderId="22" xfId="0" applyFont="1" applyFill="1" applyBorder="1" applyAlignment="1">
      <alignment horizontal="center" vertical="center"/>
    </xf>
    <xf numFmtId="0" fontId="34" fillId="3" borderId="23" xfId="0" applyFont="1" applyFill="1" applyBorder="1" applyAlignment="1">
      <alignment horizontal="center" vertical="center"/>
    </xf>
    <xf numFmtId="165" fontId="34" fillId="2" borderId="19" xfId="0" applyNumberFormat="1" applyFont="1" applyFill="1" applyBorder="1" applyAlignment="1">
      <alignment horizontal="center"/>
    </xf>
    <xf numFmtId="165" fontId="34" fillId="2" borderId="21" xfId="0" applyNumberFormat="1" applyFont="1" applyFill="1" applyBorder="1" applyAlignment="1">
      <alignment horizontal="center"/>
    </xf>
    <xf numFmtId="0" fontId="34" fillId="3" borderId="22" xfId="0" applyFont="1" applyFill="1" applyBorder="1" applyAlignment="1">
      <alignment horizontal="center" vertical="center" wrapText="1"/>
    </xf>
    <xf numFmtId="0" fontId="34" fillId="3" borderId="23" xfId="0" applyFont="1" applyFill="1" applyBorder="1" applyAlignment="1">
      <alignment horizontal="center" vertical="center" wrapText="1"/>
    </xf>
    <xf numFmtId="0" fontId="34" fillId="2" borderId="22" xfId="0" applyFont="1" applyFill="1" applyBorder="1" applyAlignment="1">
      <alignment horizontal="center" vertical="center"/>
    </xf>
    <xf numFmtId="0" fontId="34" fillId="2" borderId="23" xfId="0" applyFont="1" applyFill="1" applyBorder="1" applyAlignment="1">
      <alignment horizontal="center" vertical="center"/>
    </xf>
    <xf numFmtId="0" fontId="34" fillId="2" borderId="26" xfId="0" applyFont="1" applyFill="1" applyBorder="1" applyAlignment="1">
      <alignment horizontal="center" vertical="center"/>
    </xf>
    <xf numFmtId="0" fontId="34" fillId="2" borderId="28" xfId="0" applyFont="1" applyFill="1" applyBorder="1" applyAlignment="1">
      <alignment horizontal="center" vertical="center"/>
    </xf>
    <xf numFmtId="0" fontId="34" fillId="2" borderId="34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34" fillId="3" borderId="29" xfId="0" applyFont="1" applyFill="1" applyBorder="1" applyAlignment="1">
      <alignment horizontal="center" vertical="center"/>
    </xf>
    <xf numFmtId="0" fontId="34" fillId="3" borderId="26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34" fillId="3" borderId="28" xfId="0" applyFont="1" applyFill="1" applyBorder="1" applyAlignment="1">
      <alignment horizontal="center" vertical="center"/>
    </xf>
    <xf numFmtId="0" fontId="34" fillId="3" borderId="34" xfId="0" applyFont="1" applyFill="1" applyBorder="1" applyAlignment="1">
      <alignment horizontal="center" vertical="center"/>
    </xf>
    <xf numFmtId="0" fontId="34" fillId="3" borderId="16" xfId="0" applyFont="1" applyFill="1" applyBorder="1" applyAlignment="1">
      <alignment horizontal="center" vertical="center"/>
    </xf>
    <xf numFmtId="0" fontId="34" fillId="3" borderId="35" xfId="0" applyFont="1" applyFill="1" applyBorder="1" applyAlignment="1">
      <alignment horizontal="center" vertical="center"/>
    </xf>
    <xf numFmtId="0" fontId="34" fillId="3" borderId="19" xfId="0" applyFont="1" applyFill="1" applyBorder="1" applyAlignment="1">
      <alignment horizontal="center" vertical="center"/>
    </xf>
    <xf numFmtId="0" fontId="34" fillId="3" borderId="20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34" fillId="11" borderId="19" xfId="0" applyFont="1" applyFill="1" applyBorder="1" applyAlignment="1">
      <alignment horizontal="center" vertical="center"/>
    </xf>
    <xf numFmtId="0" fontId="34" fillId="11" borderId="20" xfId="0" applyFont="1" applyFill="1" applyBorder="1" applyAlignment="1">
      <alignment horizontal="center" vertical="center"/>
    </xf>
    <xf numFmtId="0" fontId="34" fillId="11" borderId="21" xfId="0" applyFont="1" applyFill="1" applyBorder="1" applyAlignment="1">
      <alignment horizontal="center" vertical="center"/>
    </xf>
    <xf numFmtId="0" fontId="34" fillId="3" borderId="19" xfId="0" applyFont="1" applyFill="1" applyBorder="1" applyAlignment="1">
      <alignment horizontal="center"/>
    </xf>
    <xf numFmtId="0" fontId="34" fillId="3" borderId="21" xfId="0" applyFont="1" applyFill="1" applyBorder="1" applyAlignment="1">
      <alignment horizontal="center"/>
    </xf>
    <xf numFmtId="0" fontId="3" fillId="0" borderId="0" xfId="1" applyFont="1" applyAlignment="1">
      <alignment horizontal="left" wrapText="1"/>
    </xf>
    <xf numFmtId="0" fontId="29" fillId="4" borderId="26" xfId="0" applyFont="1" applyFill="1" applyBorder="1" applyAlignment="1">
      <alignment horizontal="center" vertical="center"/>
    </xf>
    <xf numFmtId="0" fontId="29" fillId="4" borderId="27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9" fillId="4" borderId="21" xfId="0" applyFont="1" applyFill="1" applyBorder="1" applyAlignment="1">
      <alignment horizontal="center" vertical="center"/>
    </xf>
    <xf numFmtId="166" fontId="56" fillId="6" borderId="0" xfId="6" applyNumberFormat="1" applyFont="1" applyFill="1"/>
    <xf numFmtId="0" fontId="45" fillId="6" borderId="0" xfId="0" applyFont="1" applyFill="1"/>
    <xf numFmtId="0" fontId="55" fillId="6" borderId="0" xfId="0" applyFont="1" applyFill="1" applyAlignment="1">
      <alignment horizontal="right"/>
    </xf>
  </cellXfs>
  <cellStyles count="8">
    <cellStyle name="Hiperligação 2" xfId="7"/>
    <cellStyle name="Hyperlink" xfId="5" builtinId="8"/>
    <cellStyle name="Normal" xfId="0" builtinId="0"/>
    <cellStyle name="Normal 11" xfId="1"/>
    <cellStyle name="Normal 2 2" xfId="2"/>
    <cellStyle name="Normal 2 3" xfId="3"/>
    <cellStyle name="Normal_ContasS13_00_fev03_luiza" xfId="4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2714625</xdr:colOff>
      <xdr:row>2</xdr:row>
      <xdr:rowOff>28575</xdr:rowOff>
    </xdr:from>
    <xdr:to>
      <xdr:col>1</xdr:col>
      <xdr:colOff>5257800</xdr:colOff>
      <xdr:row>5</xdr:row>
      <xdr:rowOff>189865</xdr:rowOff>
    </xdr:to>
    <xdr:pic>
      <xdr:nvPicPr>
        <xdr:cNvPr id="2" name="Picture 3" descr="C:\Users\cmarinheiro\Dropbox\CFP\modelos\CFP-descrica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457200"/>
          <a:ext cx="2543175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FP">
      <a:dk1>
        <a:sysClr val="windowText" lastClr="000000"/>
      </a:dk1>
      <a:lt1>
        <a:sysClr val="window" lastClr="FFFFFF"/>
      </a:lt1>
      <a:dk2>
        <a:srgbClr val="7F7F7F"/>
      </a:dk2>
      <a:lt2>
        <a:srgbClr val="9D2B17"/>
      </a:lt2>
      <a:accent1>
        <a:srgbClr val="682C1D"/>
      </a:accent1>
      <a:accent2>
        <a:srgbClr val="9D2B17"/>
      </a:accent2>
      <a:accent3>
        <a:srgbClr val="C4A89F"/>
      </a:accent3>
      <a:accent4>
        <a:srgbClr val="727271"/>
      </a:accent4>
      <a:accent5>
        <a:srgbClr val="B2B3B3"/>
      </a:accent5>
      <a:accent6>
        <a:srgbClr val="FFFFFF"/>
      </a:accent6>
      <a:hlink>
        <a:srgbClr val="9D2B17"/>
      </a:hlink>
      <a:folHlink>
        <a:srgbClr val="9D2B17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o.pt/politicaorcamental/OrcamentodeEstado/2014/Or%C3%A7amento%20Estado%20Aprovado/Documentos%20do%20OE/Lei_83-C_2013-OE2014_VersaoDR.pdf" TargetMode="External"/><Relationship Id="rId2" Type="http://schemas.openxmlformats.org/officeDocument/2006/relationships/hyperlink" Target="http://www.dgo.pt/politicaorcamental/OrcamentodeEstado/2014/Or%C3%A7amento%20Estado%20Aprovado/Documentos%20do%20OE/Lei_83-C_2013-OE2014_VersaoDR.pdf" TargetMode="External"/><Relationship Id="rId1" Type="http://schemas.openxmlformats.org/officeDocument/2006/relationships/hyperlink" Target="http://www.dgo.pt/politicaorcamental/OrcamentodeEstado/2014/Or%C3%A7amento%20Estado%20Aprovado/Documentos%20do%20OE/Lei_83-C_2013-OE2014_VersaoDR.pdf" TargetMode="External"/><Relationship Id="rId4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crup.pt/images/OE_Retificativo.pdf" TargetMode="External"/><Relationship Id="rId1" Type="http://schemas.openxmlformats.org/officeDocument/2006/relationships/hyperlink" Target="http://www.adse.pt/document/Lei_30_2014_19maio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4"/>
  <sheetViews>
    <sheetView showGridLines="0" tabSelected="1" workbookViewId="0">
      <selection activeCell="B31" sqref="B31"/>
    </sheetView>
  </sheetViews>
  <sheetFormatPr defaultRowHeight="16.5" x14ac:dyDescent="0.3"/>
  <cols>
    <col min="1" max="1" width="9.140625" style="4"/>
    <col min="2" max="2" width="120" style="4" customWidth="1"/>
    <col min="3" max="16384" width="9.140625" style="4"/>
  </cols>
  <sheetData>
    <row r="1" spans="2:2" ht="20.25" x14ac:dyDescent="0.35">
      <c r="B1" s="12" t="s">
        <v>112</v>
      </c>
    </row>
    <row r="2" spans="2:2" x14ac:dyDescent="0.3">
      <c r="B2" s="13" t="s">
        <v>74</v>
      </c>
    </row>
    <row r="3" spans="2:2" x14ac:dyDescent="0.3">
      <c r="B3" s="14"/>
    </row>
    <row r="4" spans="2:2" x14ac:dyDescent="0.3">
      <c r="B4" s="14"/>
    </row>
    <row r="5" spans="2:2" x14ac:dyDescent="0.3">
      <c r="B5" s="14"/>
    </row>
    <row r="6" spans="2:2" x14ac:dyDescent="0.3">
      <c r="B6" s="14"/>
    </row>
    <row r="7" spans="2:2" x14ac:dyDescent="0.3">
      <c r="B7" s="14"/>
    </row>
    <row r="8" spans="2:2" x14ac:dyDescent="0.3">
      <c r="B8" s="15" t="s">
        <v>71</v>
      </c>
    </row>
    <row r="9" spans="2:2" x14ac:dyDescent="0.3">
      <c r="B9" s="16" t="s">
        <v>70</v>
      </c>
    </row>
    <row r="10" spans="2:2" x14ac:dyDescent="0.3">
      <c r="B10" s="16" t="s">
        <v>111</v>
      </c>
    </row>
    <row r="11" spans="2:2" x14ac:dyDescent="0.3">
      <c r="B11" s="16" t="s">
        <v>105</v>
      </c>
    </row>
    <row r="12" spans="2:2" x14ac:dyDescent="0.3">
      <c r="B12" s="16" t="s">
        <v>106</v>
      </c>
    </row>
    <row r="14" spans="2:2" x14ac:dyDescent="0.3">
      <c r="B14" s="15" t="s">
        <v>72</v>
      </c>
    </row>
    <row r="15" spans="2:2" x14ac:dyDescent="0.3">
      <c r="B15" s="16" t="s">
        <v>113</v>
      </c>
    </row>
    <row r="16" spans="2:2" x14ac:dyDescent="0.3">
      <c r="B16" s="16" t="s">
        <v>114</v>
      </c>
    </row>
    <row r="17" spans="2:2" x14ac:dyDescent="0.3">
      <c r="B17" s="16" t="s">
        <v>180</v>
      </c>
    </row>
    <row r="18" spans="2:2" x14ac:dyDescent="0.3">
      <c r="B18" s="16" t="s">
        <v>177</v>
      </c>
    </row>
    <row r="19" spans="2:2" x14ac:dyDescent="0.3">
      <c r="B19" s="16" t="s">
        <v>183</v>
      </c>
    </row>
    <row r="20" spans="2:2" x14ac:dyDescent="0.3">
      <c r="B20" s="16" t="s">
        <v>184</v>
      </c>
    </row>
    <row r="21" spans="2:2" x14ac:dyDescent="0.3">
      <c r="B21" s="16" t="s">
        <v>178</v>
      </c>
    </row>
    <row r="22" spans="2:2" x14ac:dyDescent="0.3">
      <c r="B22" s="16" t="s">
        <v>179</v>
      </c>
    </row>
    <row r="23" spans="2:2" x14ac:dyDescent="0.3">
      <c r="B23" s="16" t="s">
        <v>171</v>
      </c>
    </row>
    <row r="24" spans="2:2" x14ac:dyDescent="0.3">
      <c r="B24" s="16" t="s">
        <v>185</v>
      </c>
    </row>
  </sheetData>
  <hyperlinks>
    <hyperlink ref="B9" location="'Gráfico 1'!B1" display="Gráfico 1 – Saldo ajustado das administrações públicas (em % do PIB)"/>
    <hyperlink ref="B10" location="'Gráfico 2'!B1" display="Gráfico 2 – Variação homóloga da receita e despesa ajustada (em %)"/>
    <hyperlink ref="B11" location="'Gráfico 3'!B1" display="Gráfico 3 – Saldo orçamental por subsector"/>
    <hyperlink ref="B12" location="'Gráfico 4'!B1" display="Gráfico 4 – Evolução da dívida das administrações públicas"/>
    <hyperlink ref="B15" location="'Quadro 1'!F1" display="Quadro 1 – Ajustamento de passagem entre óticas contabilísticas (% do PIB gerado no período) "/>
    <hyperlink ref="B16" location="'Quadro 2'!S1" display="Quadro 2 – Agregados orçamentais (valores ajustados, acumulados no final de cada trimestre, em M€)"/>
    <hyperlink ref="B18" location="'Quadro 4'!D1" display="Quadro 4 - Ajustamentos défice-dívida (M€)"/>
    <hyperlink ref="B19" location="'Quadro 5'!A1" display="Quadro 4 – Conta das administrações públicas  (não ajustada, em M€)"/>
    <hyperlink ref="B20" location="'Quadro 6 '!A1" display="Quadro 6 - Medidas do OER2014 e Lei n.º 30/2014  em apreciação pelo Tribunal Constitucional (em M€)"/>
    <hyperlink ref="B17" location="'Quadro 3'!D1" display="Quadro 3 - Ajustamentos défice-dívida (M€)"/>
    <hyperlink ref="B23" location="'Quadro 9'!A1" display="Quadro 9 – Conta das administrações públicas  (ajustada de medidas temporárias e fatores especiais, em % do PIB)"/>
    <hyperlink ref="B24" location="'Quadro 10'!A1" display="Quadro 10 – Impacto das medidas temporárias, não recorrentes e fatores especiais no saldo orçamental acumulado"/>
    <hyperlink ref="B21" location="'Quadro 7 '!A1" display="Quadro 7 – Conta das administrações públicas  (não ajustada, em M€)"/>
    <hyperlink ref="B22" location="'Quadro 8'!A1" display="Quadro 8 – Conta das administrações públicas  (não ajustada, em % do PIB)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="115" zoomScaleNormal="115" workbookViewId="0">
      <selection activeCell="A18" sqref="A18:E18"/>
    </sheetView>
  </sheetViews>
  <sheetFormatPr defaultRowHeight="15.75" x14ac:dyDescent="0.3"/>
  <cols>
    <col min="1" max="1" width="1.42578125" customWidth="1"/>
    <col min="2" max="2" width="72.42578125" style="211" customWidth="1"/>
    <col min="3" max="3" width="13.140625" style="211" customWidth="1"/>
    <col min="4" max="4" width="8.140625" style="211" customWidth="1"/>
    <col min="5" max="5" width="8.85546875" style="211" customWidth="1"/>
    <col min="6" max="6" width="10.42578125" style="211" customWidth="1"/>
    <col min="7" max="7" width="2.85546875" style="211" customWidth="1"/>
    <col min="9" max="9" width="11.140625" customWidth="1"/>
    <col min="10" max="10" width="11.5703125" customWidth="1"/>
  </cols>
  <sheetData>
    <row r="1" spans="1:11" ht="17.25" x14ac:dyDescent="0.3">
      <c r="B1" s="294" t="s">
        <v>181</v>
      </c>
      <c r="C1" s="294"/>
      <c r="D1" s="294"/>
      <c r="E1" s="294"/>
      <c r="F1" s="294"/>
      <c r="H1" s="5" t="s">
        <v>73</v>
      </c>
    </row>
    <row r="2" spans="1:11" ht="8.25" customHeight="1" x14ac:dyDescent="0.3"/>
    <row r="3" spans="1:11" x14ac:dyDescent="0.3">
      <c r="A3" s="301" t="s">
        <v>150</v>
      </c>
      <c r="B3" s="301"/>
      <c r="C3" s="302" t="s">
        <v>151</v>
      </c>
      <c r="D3" s="303" t="s">
        <v>152</v>
      </c>
      <c r="E3" s="303"/>
      <c r="F3" s="303"/>
    </row>
    <row r="4" spans="1:11" ht="17.25" x14ac:dyDescent="0.3">
      <c r="A4" s="301"/>
      <c r="B4" s="301"/>
      <c r="C4" s="302"/>
      <c r="D4" s="212" t="s">
        <v>24</v>
      </c>
      <c r="E4" s="212" t="s">
        <v>153</v>
      </c>
      <c r="F4" s="213" t="s">
        <v>154</v>
      </c>
    </row>
    <row r="5" spans="1:11" ht="35.25" customHeight="1" x14ac:dyDescent="0.3">
      <c r="A5" s="214"/>
      <c r="B5" s="215" t="s">
        <v>155</v>
      </c>
      <c r="C5" s="216" t="s">
        <v>156</v>
      </c>
      <c r="D5" s="217">
        <v>757</v>
      </c>
      <c r="E5" s="217">
        <v>191</v>
      </c>
      <c r="F5" s="217">
        <v>565</v>
      </c>
      <c r="I5" s="254"/>
      <c r="J5" s="254"/>
      <c r="K5" s="254"/>
    </row>
    <row r="6" spans="1:11" x14ac:dyDescent="0.3">
      <c r="A6" s="214"/>
      <c r="B6" s="218" t="s">
        <v>157</v>
      </c>
      <c r="C6" s="219"/>
      <c r="D6" s="220">
        <v>418</v>
      </c>
      <c r="E6" s="217">
        <v>106</v>
      </c>
      <c r="F6" s="217">
        <v>313</v>
      </c>
      <c r="I6" s="254"/>
      <c r="J6" s="254"/>
      <c r="K6" s="254"/>
    </row>
    <row r="7" spans="1:11" ht="17.25" x14ac:dyDescent="0.3">
      <c r="A7" s="214"/>
      <c r="B7" s="218" t="s">
        <v>158</v>
      </c>
      <c r="C7" s="219"/>
      <c r="D7" s="220">
        <v>338</v>
      </c>
      <c r="E7" s="217">
        <v>86</v>
      </c>
      <c r="F7" s="217">
        <v>253</v>
      </c>
      <c r="I7" s="254"/>
      <c r="J7" s="254"/>
      <c r="K7" s="254"/>
    </row>
    <row r="8" spans="1:11" x14ac:dyDescent="0.3">
      <c r="A8" s="214"/>
      <c r="B8" s="215" t="s">
        <v>159</v>
      </c>
      <c r="C8" s="216" t="s">
        <v>160</v>
      </c>
      <c r="D8" s="217"/>
      <c r="E8" s="217">
        <v>96</v>
      </c>
      <c r="F8" s="217">
        <v>96</v>
      </c>
      <c r="J8" s="254"/>
      <c r="K8" s="254"/>
    </row>
    <row r="9" spans="1:11" ht="36" customHeight="1" x14ac:dyDescent="0.3">
      <c r="A9" s="214"/>
      <c r="B9" s="215" t="s">
        <v>161</v>
      </c>
      <c r="C9" s="216" t="s">
        <v>162</v>
      </c>
      <c r="D9" s="217">
        <v>100</v>
      </c>
      <c r="E9" s="217">
        <v>15</v>
      </c>
      <c r="F9" s="217">
        <v>85</v>
      </c>
      <c r="I9" s="254"/>
      <c r="J9" s="254"/>
      <c r="K9" s="254"/>
    </row>
    <row r="10" spans="1:11" ht="3" customHeight="1" x14ac:dyDescent="0.3">
      <c r="A10" s="221"/>
      <c r="B10" s="222"/>
      <c r="C10" s="223"/>
      <c r="D10" s="224"/>
      <c r="E10" s="225"/>
      <c r="F10" s="225"/>
      <c r="I10" s="254"/>
      <c r="J10" s="254"/>
      <c r="K10" s="254"/>
    </row>
    <row r="11" spans="1:11" x14ac:dyDescent="0.3">
      <c r="A11" s="304" t="s">
        <v>163</v>
      </c>
      <c r="B11" s="304"/>
      <c r="C11" s="226"/>
      <c r="D11" s="227">
        <v>857</v>
      </c>
      <c r="E11" s="227">
        <v>303</v>
      </c>
      <c r="F11" s="227">
        <v>747</v>
      </c>
      <c r="I11" s="254"/>
      <c r="J11" s="254"/>
      <c r="K11" s="254"/>
    </row>
    <row r="12" spans="1:11" ht="16.5" thickBot="1" x14ac:dyDescent="0.35">
      <c r="A12" s="305" t="s">
        <v>164</v>
      </c>
      <c r="B12" s="305"/>
      <c r="C12" s="228"/>
      <c r="D12" s="229">
        <v>0.5</v>
      </c>
      <c r="E12" s="229">
        <v>0.2</v>
      </c>
      <c r="F12" s="229">
        <v>0.4</v>
      </c>
      <c r="I12" s="208"/>
      <c r="J12" s="208"/>
      <c r="K12" s="208"/>
    </row>
    <row r="13" spans="1:11" x14ac:dyDescent="0.3">
      <c r="A13" s="88"/>
      <c r="B13" s="230"/>
      <c r="C13" s="120"/>
      <c r="D13" s="351"/>
      <c r="E13" s="352"/>
      <c r="F13" s="350"/>
      <c r="G13" s="351"/>
    </row>
    <row r="14" spans="1:11" x14ac:dyDescent="0.3">
      <c r="B14" s="230"/>
      <c r="C14" s="120"/>
      <c r="D14" s="351"/>
      <c r="E14" s="352"/>
      <c r="F14" s="350"/>
      <c r="G14" s="351"/>
    </row>
    <row r="15" spans="1:11" ht="8.25" customHeight="1" x14ac:dyDescent="0.3"/>
    <row r="16" spans="1:11" ht="77.25" customHeight="1" x14ac:dyDescent="0.3">
      <c r="A16" s="306" t="s">
        <v>186</v>
      </c>
      <c r="B16" s="306"/>
      <c r="C16" s="306"/>
      <c r="D16" s="306"/>
      <c r="E16" s="306"/>
      <c r="G16"/>
    </row>
    <row r="17" spans="1:7" ht="21.75" customHeight="1" x14ac:dyDescent="0.3">
      <c r="A17" s="300"/>
      <c r="B17" s="300"/>
      <c r="C17" s="300"/>
      <c r="D17" s="300"/>
      <c r="E17" s="300"/>
      <c r="G17"/>
    </row>
    <row r="18" spans="1:7" ht="35.25" customHeight="1" x14ac:dyDescent="0.3">
      <c r="A18" s="300"/>
      <c r="B18" s="300"/>
      <c r="C18" s="300"/>
      <c r="D18" s="300"/>
      <c r="E18" s="300"/>
      <c r="G18"/>
    </row>
    <row r="19" spans="1:7" x14ac:dyDescent="0.3">
      <c r="A19" s="300"/>
      <c r="B19" s="300"/>
      <c r="C19" s="300"/>
      <c r="D19" s="300"/>
      <c r="E19" s="300"/>
      <c r="G19"/>
    </row>
    <row r="20" spans="1:7" x14ac:dyDescent="0.3">
      <c r="A20" s="211"/>
      <c r="G20"/>
    </row>
    <row r="21" spans="1:7" x14ac:dyDescent="0.3">
      <c r="A21" s="211"/>
      <c r="G21"/>
    </row>
    <row r="22" spans="1:7" x14ac:dyDescent="0.3">
      <c r="A22" s="211"/>
      <c r="G22"/>
    </row>
    <row r="23" spans="1:7" x14ac:dyDescent="0.3">
      <c r="A23" s="211"/>
      <c r="G23"/>
    </row>
  </sheetData>
  <mergeCells count="10">
    <mergeCell ref="B1:F1"/>
    <mergeCell ref="A17:E17"/>
    <mergeCell ref="A18:E18"/>
    <mergeCell ref="A19:E19"/>
    <mergeCell ref="A3:B4"/>
    <mergeCell ref="C3:C4"/>
    <mergeCell ref="D3:F3"/>
    <mergeCell ref="A11:B11"/>
    <mergeCell ref="A12:B12"/>
    <mergeCell ref="A16:E16"/>
  </mergeCells>
  <hyperlinks>
    <hyperlink ref="C8" r:id="rId1"/>
    <hyperlink ref="C9" r:id="rId2"/>
    <hyperlink ref="C5" r:id="rId3"/>
    <hyperlink ref="H1" location="Índice!A1" display="Índice"/>
  </hyperlinks>
  <pageMargins left="0.7" right="0.7" top="0.75" bottom="0.75" header="0.3" footer="0.3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>
      <selection activeCell="C15" sqref="C15"/>
    </sheetView>
  </sheetViews>
  <sheetFormatPr defaultRowHeight="15.75" x14ac:dyDescent="0.3"/>
  <cols>
    <col min="1" max="1" width="77.85546875" style="211" customWidth="1"/>
    <col min="2" max="2" width="25.140625" style="211" customWidth="1"/>
    <col min="3" max="3" width="9.28515625" style="211" customWidth="1"/>
    <col min="4" max="4" width="12.140625" style="211" customWidth="1"/>
    <col min="5" max="5" width="9.7109375" style="211" customWidth="1"/>
    <col min="6" max="6" width="9.140625" style="211"/>
  </cols>
  <sheetData>
    <row r="1" spans="1:9" ht="24" customHeight="1" x14ac:dyDescent="0.3">
      <c r="A1" s="294" t="s">
        <v>184</v>
      </c>
      <c r="B1" s="294"/>
      <c r="C1" s="294"/>
      <c r="D1" s="294"/>
      <c r="E1" s="294"/>
      <c r="G1" s="5" t="s">
        <v>73</v>
      </c>
    </row>
    <row r="2" spans="1:9" ht="19.5" customHeight="1" x14ac:dyDescent="0.3"/>
    <row r="3" spans="1:9" s="235" customFormat="1" ht="21.75" customHeight="1" x14ac:dyDescent="0.2">
      <c r="A3" s="232" t="s">
        <v>150</v>
      </c>
      <c r="B3" s="258" t="s">
        <v>192</v>
      </c>
      <c r="C3" s="307" t="s">
        <v>165</v>
      </c>
      <c r="D3" s="307"/>
      <c r="E3" s="233" t="s">
        <v>154</v>
      </c>
      <c r="F3" s="234"/>
    </row>
    <row r="4" spans="1:9" s="235" customFormat="1" ht="21" customHeight="1" x14ac:dyDescent="0.2">
      <c r="A4" s="236"/>
      <c r="B4" s="259"/>
      <c r="C4" s="237" t="s">
        <v>166</v>
      </c>
      <c r="D4" s="238" t="s">
        <v>167</v>
      </c>
      <c r="E4" s="239"/>
      <c r="F4" s="234"/>
    </row>
    <row r="5" spans="1:9" s="242" customFormat="1" ht="42.75" customHeight="1" x14ac:dyDescent="0.25">
      <c r="A5" s="240" t="s">
        <v>168</v>
      </c>
      <c r="B5" s="257" t="s">
        <v>193</v>
      </c>
      <c r="C5" s="241">
        <v>67</v>
      </c>
      <c r="D5" s="241">
        <v>10</v>
      </c>
      <c r="E5" s="241">
        <v>57</v>
      </c>
      <c r="F5" s="234"/>
      <c r="G5" s="252"/>
      <c r="H5" s="252"/>
      <c r="I5" s="252"/>
    </row>
    <row r="6" spans="1:9" s="242" customFormat="1" ht="24" customHeight="1" x14ac:dyDescent="0.2">
      <c r="A6" s="243" t="s">
        <v>169</v>
      </c>
      <c r="B6" s="244" t="s">
        <v>170</v>
      </c>
      <c r="C6" s="245">
        <v>129</v>
      </c>
      <c r="D6" s="245">
        <v>0</v>
      </c>
      <c r="E6" s="245">
        <v>129</v>
      </c>
      <c r="F6" s="234"/>
      <c r="G6" s="252"/>
      <c r="H6" s="252"/>
      <c r="I6" s="252"/>
    </row>
    <row r="7" spans="1:9" x14ac:dyDescent="0.3">
      <c r="A7" s="246" t="s">
        <v>163</v>
      </c>
      <c r="B7" s="247"/>
      <c r="C7" s="227">
        <v>196</v>
      </c>
      <c r="D7" s="227">
        <v>10</v>
      </c>
      <c r="E7" s="227">
        <v>186</v>
      </c>
      <c r="G7" s="252"/>
      <c r="H7" s="252"/>
      <c r="I7" s="252"/>
    </row>
    <row r="8" spans="1:9" ht="16.5" thickBot="1" x14ac:dyDescent="0.35">
      <c r="A8" s="248" t="s">
        <v>164</v>
      </c>
      <c r="B8" s="249"/>
      <c r="C8" s="250">
        <v>0.1</v>
      </c>
      <c r="D8" s="251">
        <v>0</v>
      </c>
      <c r="E8" s="250">
        <v>0.1</v>
      </c>
      <c r="G8" s="253"/>
      <c r="H8" s="253"/>
      <c r="I8" s="253"/>
    </row>
    <row r="9" spans="1:9" ht="23.25" customHeight="1" x14ac:dyDescent="0.3">
      <c r="A9" s="255" t="s">
        <v>187</v>
      </c>
      <c r="B9" s="120"/>
      <c r="D9" s="231"/>
      <c r="E9" s="350"/>
    </row>
    <row r="10" spans="1:9" x14ac:dyDescent="0.3">
      <c r="A10" s="256"/>
      <c r="B10" s="120"/>
      <c r="D10" s="231"/>
      <c r="E10" s="350"/>
    </row>
    <row r="11" spans="1:9" ht="24" customHeight="1" x14ac:dyDescent="0.3">
      <c r="A11" s="2"/>
    </row>
    <row r="12" spans="1:9" ht="21.75" customHeight="1" x14ac:dyDescent="0.3">
      <c r="A12" s="300"/>
      <c r="B12" s="300"/>
      <c r="C12" s="300"/>
      <c r="D12" s="300"/>
      <c r="E12" s="300"/>
    </row>
    <row r="13" spans="1:9" ht="22.5" customHeight="1" x14ac:dyDescent="0.3">
      <c r="A13" s="300"/>
      <c r="B13" s="300"/>
      <c r="C13" s="300"/>
      <c r="D13" s="300"/>
      <c r="E13" s="300"/>
    </row>
  </sheetData>
  <mergeCells count="4">
    <mergeCell ref="C3:D3"/>
    <mergeCell ref="A12:E12"/>
    <mergeCell ref="A13:E13"/>
    <mergeCell ref="A1:E1"/>
  </mergeCells>
  <hyperlinks>
    <hyperlink ref="B6" r:id="rId1"/>
    <hyperlink ref="B5" r:id="rId2" display="Artigo 76.º"/>
    <hyperlink ref="G1" location="Índice!A1" display="Índice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S195"/>
  <sheetViews>
    <sheetView showGridLines="0" zoomScaleNormal="100" workbookViewId="0">
      <pane xSplit="6" ySplit="1" topLeftCell="G2" activePane="bottomRight" state="frozen"/>
      <selection activeCell="B1" sqref="B1"/>
      <selection pane="topRight" activeCell="J1" sqref="J1"/>
      <selection pane="bottomLeft" activeCell="B2" sqref="B2"/>
      <selection pane="bottomRight" activeCell="S1" sqref="S1"/>
    </sheetView>
  </sheetViews>
  <sheetFormatPr defaultRowHeight="15" x14ac:dyDescent="0.25"/>
  <cols>
    <col min="1" max="5" width="1.7109375" customWidth="1"/>
    <col min="6" max="6" width="27.7109375" customWidth="1"/>
    <col min="7" max="12" width="7.7109375" customWidth="1"/>
    <col min="13" max="13" width="0.5703125" customWidth="1" collapsed="1"/>
    <col min="14" max="15" width="9.7109375" customWidth="1"/>
  </cols>
  <sheetData>
    <row r="1" spans="1:19" ht="24.75" customHeight="1" x14ac:dyDescent="0.25">
      <c r="A1" s="276" t="s">
        <v>173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S1" s="5" t="s">
        <v>73</v>
      </c>
    </row>
    <row r="2" spans="1:19" ht="9.75" customHeigh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9" ht="15" customHeight="1" x14ac:dyDescent="0.25">
      <c r="A3" s="147"/>
      <c r="B3" s="148"/>
      <c r="C3" s="148"/>
      <c r="D3" s="148"/>
      <c r="E3" s="148"/>
      <c r="F3" s="149"/>
      <c r="G3" s="330">
        <v>2013</v>
      </c>
      <c r="H3" s="331"/>
      <c r="I3" s="331"/>
      <c r="J3" s="332"/>
      <c r="K3" s="323">
        <v>2014</v>
      </c>
      <c r="L3" s="324"/>
      <c r="M3" s="146"/>
      <c r="N3" s="311" t="s">
        <v>25</v>
      </c>
      <c r="O3" s="312"/>
      <c r="P3" s="312"/>
      <c r="Q3" s="312"/>
    </row>
    <row r="4" spans="1:19" ht="5.25" customHeight="1" x14ac:dyDescent="0.25">
      <c r="A4" s="327"/>
      <c r="B4" s="328"/>
      <c r="C4" s="328"/>
      <c r="D4" s="328"/>
      <c r="E4" s="328"/>
      <c r="F4" s="329"/>
      <c r="G4" s="333"/>
      <c r="H4" s="334"/>
      <c r="I4" s="334"/>
      <c r="J4" s="335"/>
      <c r="K4" s="325"/>
      <c r="L4" s="326"/>
      <c r="M4" s="146"/>
      <c r="N4" s="313"/>
      <c r="O4" s="314"/>
      <c r="P4" s="314"/>
      <c r="Q4" s="314"/>
    </row>
    <row r="5" spans="1:19" ht="13.5" customHeight="1" x14ac:dyDescent="0.25">
      <c r="A5" s="327"/>
      <c r="B5" s="328"/>
      <c r="C5" s="328"/>
      <c r="D5" s="328"/>
      <c r="E5" s="328"/>
      <c r="F5" s="329"/>
      <c r="G5" s="315" t="s">
        <v>2</v>
      </c>
      <c r="H5" s="315" t="s">
        <v>3</v>
      </c>
      <c r="I5" s="315" t="s">
        <v>4</v>
      </c>
      <c r="J5" s="319" t="s">
        <v>1</v>
      </c>
      <c r="K5" s="321" t="s">
        <v>2</v>
      </c>
      <c r="L5" s="315" t="s">
        <v>142</v>
      </c>
      <c r="M5" s="146"/>
      <c r="N5" s="317" t="s">
        <v>26</v>
      </c>
      <c r="O5" s="318"/>
      <c r="P5" s="309" t="s">
        <v>143</v>
      </c>
      <c r="Q5" s="310"/>
    </row>
    <row r="6" spans="1:19" ht="16.5" customHeight="1" x14ac:dyDescent="0.25">
      <c r="A6" s="327"/>
      <c r="B6" s="328"/>
      <c r="C6" s="328"/>
      <c r="D6" s="328"/>
      <c r="E6" s="328"/>
      <c r="F6" s="329"/>
      <c r="G6" s="316"/>
      <c r="H6" s="316"/>
      <c r="I6" s="316"/>
      <c r="J6" s="320"/>
      <c r="K6" s="322"/>
      <c r="L6" s="316"/>
      <c r="M6" s="146"/>
      <c r="N6" s="151" t="s">
        <v>27</v>
      </c>
      <c r="O6" s="151" t="s">
        <v>28</v>
      </c>
      <c r="P6" s="207" t="s">
        <v>27</v>
      </c>
      <c r="Q6" s="207" t="s">
        <v>28</v>
      </c>
    </row>
    <row r="7" spans="1:19" ht="18.75" customHeight="1" x14ac:dyDescent="0.25">
      <c r="A7" s="152" t="s">
        <v>29</v>
      </c>
      <c r="B7" s="152"/>
      <c r="C7" s="152"/>
      <c r="D7" s="152"/>
      <c r="E7" s="152"/>
      <c r="F7" s="152"/>
      <c r="G7" s="154">
        <v>15355</v>
      </c>
      <c r="H7" s="154">
        <v>32639</v>
      </c>
      <c r="I7" s="154">
        <v>51313</v>
      </c>
      <c r="J7" s="154">
        <v>72410</v>
      </c>
      <c r="K7" s="154">
        <v>15844</v>
      </c>
      <c r="L7" s="155">
        <v>71990</v>
      </c>
      <c r="M7" s="156">
        <v>0</v>
      </c>
      <c r="N7" s="157">
        <v>3.2</v>
      </c>
      <c r="O7" s="157">
        <v>3.2</v>
      </c>
      <c r="P7" s="209">
        <v>-0.6</v>
      </c>
      <c r="Q7" s="209">
        <v>-0.6</v>
      </c>
    </row>
    <row r="8" spans="1:19" x14ac:dyDescent="0.25">
      <c r="A8" s="160"/>
      <c r="B8" s="152" t="s">
        <v>30</v>
      </c>
      <c r="C8" s="152"/>
      <c r="D8" s="152"/>
      <c r="E8" s="152"/>
      <c r="F8" s="152"/>
      <c r="G8" s="153">
        <v>15175</v>
      </c>
      <c r="H8" s="153">
        <v>32065</v>
      </c>
      <c r="I8" s="153">
        <v>50429</v>
      </c>
      <c r="J8" s="153">
        <v>70907</v>
      </c>
      <c r="K8" s="153">
        <v>15529</v>
      </c>
      <c r="L8" s="161">
        <v>70132</v>
      </c>
      <c r="M8" s="105">
        <v>0</v>
      </c>
      <c r="N8" s="162">
        <v>2.2999999999999998</v>
      </c>
      <c r="O8" s="162">
        <v>2.2999999999999998</v>
      </c>
      <c r="P8" s="209">
        <v>-1.1000000000000001</v>
      </c>
      <c r="Q8" s="209">
        <v>-1.1000000000000001</v>
      </c>
    </row>
    <row r="9" spans="1:19" x14ac:dyDescent="0.25">
      <c r="A9" s="163"/>
      <c r="B9" s="163"/>
      <c r="C9" s="164" t="s">
        <v>31</v>
      </c>
      <c r="D9" s="164"/>
      <c r="E9" s="164"/>
      <c r="F9" s="164"/>
      <c r="G9" s="153">
        <v>8710</v>
      </c>
      <c r="H9" s="153">
        <v>18403</v>
      </c>
      <c r="I9" s="153">
        <v>29645</v>
      </c>
      <c r="J9" s="153">
        <v>42091</v>
      </c>
      <c r="K9" s="153">
        <v>9223</v>
      </c>
      <c r="L9" s="161">
        <v>41237</v>
      </c>
      <c r="M9" s="105">
        <v>0</v>
      </c>
      <c r="N9" s="162">
        <v>5.9</v>
      </c>
      <c r="O9" s="162">
        <v>3.3</v>
      </c>
      <c r="P9" s="209">
        <v>-2</v>
      </c>
      <c r="Q9" s="209">
        <v>-1.2</v>
      </c>
    </row>
    <row r="10" spans="1:19" x14ac:dyDescent="0.25">
      <c r="A10" s="163"/>
      <c r="B10" s="163"/>
      <c r="C10" s="165"/>
      <c r="D10" s="164" t="s">
        <v>32</v>
      </c>
      <c r="E10" s="164"/>
      <c r="F10" s="164"/>
      <c r="G10" s="153">
        <v>4963</v>
      </c>
      <c r="H10" s="153">
        <v>10181</v>
      </c>
      <c r="I10" s="153">
        <v>16094</v>
      </c>
      <c r="J10" s="153">
        <v>22568</v>
      </c>
      <c r="K10" s="153">
        <v>5222</v>
      </c>
      <c r="L10" s="161">
        <v>22558</v>
      </c>
      <c r="M10" s="105">
        <v>0</v>
      </c>
      <c r="N10" s="162">
        <v>5.2</v>
      </c>
      <c r="O10" s="162">
        <v>1.7</v>
      </c>
      <c r="P10" s="209">
        <v>0</v>
      </c>
      <c r="Q10" s="209">
        <v>0</v>
      </c>
    </row>
    <row r="11" spans="1:19" ht="15" customHeight="1" x14ac:dyDescent="0.25">
      <c r="A11" s="163"/>
      <c r="B11" s="163"/>
      <c r="C11" s="165"/>
      <c r="D11" s="164" t="s">
        <v>81</v>
      </c>
      <c r="E11" s="164"/>
      <c r="F11" s="164"/>
      <c r="G11" s="153">
        <v>3748</v>
      </c>
      <c r="H11" s="153">
        <v>8221</v>
      </c>
      <c r="I11" s="153">
        <v>13550</v>
      </c>
      <c r="J11" s="153">
        <v>19522</v>
      </c>
      <c r="K11" s="153">
        <v>4001</v>
      </c>
      <c r="L11" s="161">
        <v>18679</v>
      </c>
      <c r="M11" s="105">
        <v>0</v>
      </c>
      <c r="N11" s="162">
        <v>6.8</v>
      </c>
      <c r="O11" s="162">
        <v>1.6</v>
      </c>
      <c r="P11" s="209">
        <v>-4.3</v>
      </c>
      <c r="Q11" s="209">
        <v>-1.2</v>
      </c>
    </row>
    <row r="12" spans="1:19" x14ac:dyDescent="0.25">
      <c r="A12" s="163"/>
      <c r="B12" s="163"/>
      <c r="C12" s="164" t="s">
        <v>82</v>
      </c>
      <c r="D12" s="164"/>
      <c r="E12" s="164"/>
      <c r="F12" s="164"/>
      <c r="G12" s="153">
        <v>4658</v>
      </c>
      <c r="H12" s="153">
        <v>9493</v>
      </c>
      <c r="I12" s="153">
        <v>14377</v>
      </c>
      <c r="J12" s="153">
        <v>20140</v>
      </c>
      <c r="K12" s="153">
        <v>4616</v>
      </c>
      <c r="L12" s="161">
        <v>19585</v>
      </c>
      <c r="M12" s="105">
        <v>0</v>
      </c>
      <c r="N12" s="162">
        <v>-0.9</v>
      </c>
      <c r="O12" s="162">
        <v>-0.3</v>
      </c>
      <c r="P12" s="209">
        <v>-2.8</v>
      </c>
      <c r="Q12" s="209">
        <v>-0.8</v>
      </c>
    </row>
    <row r="13" spans="1:19" x14ac:dyDescent="0.25">
      <c r="A13" s="163"/>
      <c r="B13" s="163"/>
      <c r="C13" s="166"/>
      <c r="D13" s="164" t="s">
        <v>80</v>
      </c>
      <c r="E13" s="166"/>
      <c r="F13" s="166"/>
      <c r="G13" s="153">
        <v>3526</v>
      </c>
      <c r="H13" s="153">
        <v>7217</v>
      </c>
      <c r="I13" s="153">
        <v>10986</v>
      </c>
      <c r="J13" s="153">
        <v>15331</v>
      </c>
      <c r="K13" s="153">
        <v>3599</v>
      </c>
      <c r="L13" s="161">
        <v>15653</v>
      </c>
      <c r="M13" s="105">
        <v>0</v>
      </c>
      <c r="N13" s="162">
        <v>2.1</v>
      </c>
      <c r="O13" s="162">
        <v>0.5</v>
      </c>
      <c r="P13" s="209">
        <v>2.1</v>
      </c>
      <c r="Q13" s="209">
        <v>0.4</v>
      </c>
    </row>
    <row r="14" spans="1:19" x14ac:dyDescent="0.25">
      <c r="A14" s="163"/>
      <c r="B14" s="163"/>
      <c r="C14" s="164" t="s">
        <v>34</v>
      </c>
      <c r="D14" s="164"/>
      <c r="E14" s="164"/>
      <c r="F14" s="164"/>
      <c r="G14" s="153">
        <v>1807</v>
      </c>
      <c r="H14" s="153">
        <v>4169</v>
      </c>
      <c r="I14" s="153">
        <v>6407</v>
      </c>
      <c r="J14" s="153">
        <v>8677</v>
      </c>
      <c r="K14" s="153">
        <v>1691</v>
      </c>
      <c r="L14" s="161">
        <v>9310</v>
      </c>
      <c r="M14" s="105">
        <v>0</v>
      </c>
      <c r="N14" s="162">
        <v>-6.4</v>
      </c>
      <c r="O14" s="162">
        <v>-0.8</v>
      </c>
      <c r="P14" s="209">
        <v>7.3</v>
      </c>
      <c r="Q14" s="209">
        <v>0.9</v>
      </c>
    </row>
    <row r="15" spans="1:19" ht="12" customHeight="1" x14ac:dyDescent="0.25">
      <c r="A15" s="163"/>
      <c r="B15" s="163"/>
      <c r="C15" s="165"/>
      <c r="D15" s="166" t="s">
        <v>144</v>
      </c>
      <c r="E15" s="166"/>
      <c r="F15" s="166"/>
      <c r="G15" s="153">
        <v>969</v>
      </c>
      <c r="H15" s="153">
        <v>2093</v>
      </c>
      <c r="I15" s="153">
        <v>3278</v>
      </c>
      <c r="J15" s="153">
        <v>4508</v>
      </c>
      <c r="K15" s="153">
        <v>1053</v>
      </c>
      <c r="L15" s="161">
        <v>4573</v>
      </c>
      <c r="M15" s="105">
        <v>0</v>
      </c>
      <c r="N15" s="162">
        <v>8.6999999999999993</v>
      </c>
      <c r="O15" s="162">
        <v>0.6</v>
      </c>
      <c r="P15" s="209">
        <v>1.4</v>
      </c>
      <c r="Q15" s="209">
        <v>0.1</v>
      </c>
      <c r="R15" s="158"/>
    </row>
    <row r="16" spans="1:19" ht="12.75" customHeight="1" x14ac:dyDescent="0.25">
      <c r="A16" s="163"/>
      <c r="B16" s="163"/>
      <c r="C16" s="165"/>
      <c r="D16" s="166" t="s">
        <v>145</v>
      </c>
      <c r="E16" s="166"/>
      <c r="F16" s="166"/>
      <c r="G16" s="153">
        <v>838</v>
      </c>
      <c r="H16" s="153">
        <v>2076</v>
      </c>
      <c r="I16" s="153">
        <v>3130</v>
      </c>
      <c r="J16" s="153">
        <v>4169</v>
      </c>
      <c r="K16" s="153">
        <v>637</v>
      </c>
      <c r="L16" s="161">
        <v>4738</v>
      </c>
      <c r="M16" s="105">
        <v>0</v>
      </c>
      <c r="N16" s="162">
        <v>-24</v>
      </c>
      <c r="O16" s="162">
        <v>-1.3</v>
      </c>
      <c r="P16" s="209">
        <v>13.6</v>
      </c>
      <c r="Q16" s="209">
        <v>0.8</v>
      </c>
    </row>
    <row r="17" spans="1:17" x14ac:dyDescent="0.25">
      <c r="A17" s="167"/>
      <c r="B17" s="152" t="s">
        <v>35</v>
      </c>
      <c r="C17" s="152"/>
      <c r="D17" s="152"/>
      <c r="E17" s="152"/>
      <c r="F17" s="152"/>
      <c r="G17" s="168">
        <v>180</v>
      </c>
      <c r="H17" s="168">
        <v>574</v>
      </c>
      <c r="I17" s="168">
        <v>884</v>
      </c>
      <c r="J17" s="168">
        <v>1503</v>
      </c>
      <c r="K17" s="168">
        <v>314</v>
      </c>
      <c r="L17" s="169">
        <v>1858</v>
      </c>
      <c r="M17" s="160">
        <v>0</v>
      </c>
      <c r="N17" s="170">
        <v>75</v>
      </c>
      <c r="O17" s="170">
        <v>0.9</v>
      </c>
      <c r="P17" s="209">
        <v>23.6</v>
      </c>
      <c r="Q17" s="209">
        <v>0.5</v>
      </c>
    </row>
    <row r="18" spans="1:17" ht="4.5" customHeight="1" x14ac:dyDescent="0.25">
      <c r="A18" s="167"/>
      <c r="B18" s="152"/>
      <c r="C18" s="152"/>
      <c r="D18" s="152"/>
      <c r="E18" s="152"/>
      <c r="F18" s="152"/>
      <c r="G18" s="153"/>
      <c r="H18" s="153"/>
      <c r="I18" s="153"/>
      <c r="J18" s="153"/>
      <c r="K18" s="153"/>
      <c r="L18" s="161"/>
      <c r="M18" s="105"/>
      <c r="N18" s="162"/>
      <c r="O18" s="162"/>
      <c r="P18" s="209"/>
      <c r="Q18" s="105"/>
    </row>
    <row r="19" spans="1:17" x14ac:dyDescent="0.25">
      <c r="A19" s="171" t="s">
        <v>36</v>
      </c>
      <c r="B19" s="171"/>
      <c r="C19" s="171"/>
      <c r="D19" s="171"/>
      <c r="E19" s="171"/>
      <c r="F19" s="171"/>
      <c r="G19" s="168">
        <v>19264</v>
      </c>
      <c r="H19" s="168">
        <v>38262</v>
      </c>
      <c r="I19" s="168">
        <v>58350</v>
      </c>
      <c r="J19" s="168">
        <v>80531</v>
      </c>
      <c r="K19" s="168">
        <v>18173</v>
      </c>
      <c r="L19" s="169">
        <v>78783</v>
      </c>
      <c r="M19" s="160">
        <v>0</v>
      </c>
      <c r="N19" s="170">
        <v>-5.7</v>
      </c>
      <c r="O19" s="170">
        <v>-5.7</v>
      </c>
      <c r="P19" s="209">
        <v>-2.2000000000000002</v>
      </c>
      <c r="Q19" s="209">
        <v>-2.2000000000000002</v>
      </c>
    </row>
    <row r="20" spans="1:17" x14ac:dyDescent="0.25">
      <c r="A20" s="160"/>
      <c r="B20" s="152" t="s">
        <v>85</v>
      </c>
      <c r="C20" s="152"/>
      <c r="D20" s="152"/>
      <c r="E20" s="152"/>
      <c r="F20" s="152"/>
      <c r="G20" s="168">
        <v>17455</v>
      </c>
      <c r="H20" s="168">
        <v>34716</v>
      </c>
      <c r="I20" s="168">
        <v>52979</v>
      </c>
      <c r="J20" s="168">
        <v>73467</v>
      </c>
      <c r="K20" s="168">
        <v>16413</v>
      </c>
      <c r="L20" s="169">
        <v>71459</v>
      </c>
      <c r="M20" s="160">
        <v>0</v>
      </c>
      <c r="N20" s="170">
        <v>-6</v>
      </c>
      <c r="O20" s="170">
        <v>-5.4</v>
      </c>
      <c r="P20" s="209">
        <v>-2.7</v>
      </c>
      <c r="Q20" s="209">
        <v>-2.5</v>
      </c>
    </row>
    <row r="21" spans="1:17" x14ac:dyDescent="0.25">
      <c r="A21" s="105"/>
      <c r="B21" s="105"/>
      <c r="C21" s="164" t="s">
        <v>84</v>
      </c>
      <c r="D21" s="164"/>
      <c r="E21" s="164"/>
      <c r="F21" s="164"/>
      <c r="G21" s="153">
        <v>16169</v>
      </c>
      <c r="H21" s="153">
        <v>32760</v>
      </c>
      <c r="I21" s="153">
        <v>50132</v>
      </c>
      <c r="J21" s="153">
        <v>69444</v>
      </c>
      <c r="K21" s="153">
        <v>15802</v>
      </c>
      <c r="L21" s="161">
        <v>67924</v>
      </c>
      <c r="M21" s="105">
        <v>0</v>
      </c>
      <c r="N21" s="162">
        <v>-2.2999999999999998</v>
      </c>
      <c r="O21" s="170">
        <v>-1.9</v>
      </c>
      <c r="P21" s="209">
        <v>-2.2000000000000002</v>
      </c>
      <c r="Q21" s="209">
        <v>-1.9</v>
      </c>
    </row>
    <row r="22" spans="1:17" x14ac:dyDescent="0.25">
      <c r="A22" s="105"/>
      <c r="B22" s="105"/>
      <c r="C22" s="105"/>
      <c r="D22" s="164" t="s">
        <v>37</v>
      </c>
      <c r="E22" s="105"/>
      <c r="F22" s="164"/>
      <c r="G22" s="153">
        <v>1365</v>
      </c>
      <c r="H22" s="153">
        <v>3216</v>
      </c>
      <c r="I22" s="153">
        <v>5040</v>
      </c>
      <c r="J22" s="153">
        <v>7308</v>
      </c>
      <c r="K22" s="153">
        <v>1558</v>
      </c>
      <c r="L22" s="161">
        <v>7754</v>
      </c>
      <c r="M22" s="105">
        <v>0</v>
      </c>
      <c r="N22" s="162">
        <v>14.2</v>
      </c>
      <c r="O22" s="162">
        <v>1</v>
      </c>
      <c r="P22" s="209">
        <v>6.1</v>
      </c>
      <c r="Q22" s="209">
        <v>0.6</v>
      </c>
    </row>
    <row r="23" spans="1:17" x14ac:dyDescent="0.25">
      <c r="A23" s="105"/>
      <c r="B23" s="105"/>
      <c r="C23" s="105"/>
      <c r="D23" s="164" t="s">
        <v>38</v>
      </c>
      <c r="E23" s="105"/>
      <c r="F23" s="164"/>
      <c r="G23" s="153">
        <v>4197</v>
      </c>
      <c r="H23" s="153">
        <v>8555</v>
      </c>
      <c r="I23" s="153">
        <v>12708</v>
      </c>
      <c r="J23" s="153">
        <v>17789</v>
      </c>
      <c r="K23" s="153">
        <v>3852</v>
      </c>
      <c r="L23" s="161">
        <v>15641</v>
      </c>
      <c r="M23" s="105">
        <v>0</v>
      </c>
      <c r="N23" s="162">
        <v>-8.1999999999999993</v>
      </c>
      <c r="O23" s="162">
        <v>-1.8</v>
      </c>
      <c r="P23" s="209">
        <v>-12.1</v>
      </c>
      <c r="Q23" s="209">
        <v>-2.7</v>
      </c>
    </row>
    <row r="24" spans="1:17" x14ac:dyDescent="0.25">
      <c r="A24" s="105"/>
      <c r="B24" s="105"/>
      <c r="C24" s="105"/>
      <c r="D24" s="164" t="s">
        <v>39</v>
      </c>
      <c r="E24" s="105"/>
      <c r="F24" s="164"/>
      <c r="G24" s="153">
        <v>9182</v>
      </c>
      <c r="H24" s="153">
        <v>18335</v>
      </c>
      <c r="I24" s="153">
        <v>28425</v>
      </c>
      <c r="J24" s="153">
        <v>38834</v>
      </c>
      <c r="K24" s="153">
        <v>9036</v>
      </c>
      <c r="L24" s="161">
        <v>38486</v>
      </c>
      <c r="M24" s="105">
        <v>0</v>
      </c>
      <c r="N24" s="162">
        <v>-1.6</v>
      </c>
      <c r="O24" s="162">
        <v>-0.8</v>
      </c>
      <c r="P24" s="209">
        <v>-0.9</v>
      </c>
      <c r="Q24" s="209">
        <v>-0.4</v>
      </c>
    </row>
    <row r="25" spans="1:17" ht="15" customHeight="1" x14ac:dyDescent="0.25">
      <c r="A25" s="105"/>
      <c r="B25" s="105"/>
      <c r="C25" s="105"/>
      <c r="D25" s="166"/>
      <c r="E25" s="164" t="s">
        <v>146</v>
      </c>
      <c r="F25" s="105"/>
      <c r="G25" s="153">
        <v>7451</v>
      </c>
      <c r="H25" s="153">
        <v>14830</v>
      </c>
      <c r="I25" s="153">
        <v>23063</v>
      </c>
      <c r="J25" s="153">
        <v>31229</v>
      </c>
      <c r="K25" s="153">
        <v>7233</v>
      </c>
      <c r="L25" s="161">
        <v>31192</v>
      </c>
      <c r="M25" s="105">
        <v>0</v>
      </c>
      <c r="N25" s="162">
        <v>-2.9</v>
      </c>
      <c r="O25" s="162">
        <v>-1.1000000000000001</v>
      </c>
      <c r="P25" s="209">
        <v>-0.1</v>
      </c>
      <c r="Q25" s="209">
        <v>0</v>
      </c>
    </row>
    <row r="26" spans="1:17" x14ac:dyDescent="0.25">
      <c r="A26" s="163"/>
      <c r="B26" s="163"/>
      <c r="C26" s="163"/>
      <c r="D26" s="166"/>
      <c r="E26" s="164" t="s">
        <v>40</v>
      </c>
      <c r="F26" s="105"/>
      <c r="G26" s="153">
        <v>1731</v>
      </c>
      <c r="H26" s="153">
        <v>3505</v>
      </c>
      <c r="I26" s="153">
        <v>5362</v>
      </c>
      <c r="J26" s="153">
        <v>7605</v>
      </c>
      <c r="K26" s="153">
        <v>1803</v>
      </c>
      <c r="L26" s="161">
        <v>7294</v>
      </c>
      <c r="M26" s="105">
        <v>0</v>
      </c>
      <c r="N26" s="162">
        <v>4.2</v>
      </c>
      <c r="O26" s="162">
        <v>0.4</v>
      </c>
      <c r="P26" s="209">
        <v>-4.0999999999999996</v>
      </c>
      <c r="Q26" s="209">
        <v>-0.4</v>
      </c>
    </row>
    <row r="27" spans="1:17" x14ac:dyDescent="0.25">
      <c r="A27" s="105"/>
      <c r="B27" s="105"/>
      <c r="C27" s="105"/>
      <c r="D27" s="164" t="s">
        <v>41</v>
      </c>
      <c r="E27" s="105"/>
      <c r="F27" s="164"/>
      <c r="G27" s="153">
        <v>158</v>
      </c>
      <c r="H27" s="153">
        <v>415</v>
      </c>
      <c r="I27" s="153">
        <v>668</v>
      </c>
      <c r="J27" s="153">
        <v>1117</v>
      </c>
      <c r="K27" s="153">
        <v>221</v>
      </c>
      <c r="L27" s="161">
        <v>1201</v>
      </c>
      <c r="M27" s="105">
        <v>0</v>
      </c>
      <c r="N27" s="162">
        <v>39.9</v>
      </c>
      <c r="O27" s="162">
        <v>0.3</v>
      </c>
      <c r="P27" s="209">
        <v>7.6</v>
      </c>
      <c r="Q27" s="209">
        <v>0.1</v>
      </c>
    </row>
    <row r="28" spans="1:17" ht="13.5" customHeight="1" x14ac:dyDescent="0.25">
      <c r="A28" s="105"/>
      <c r="B28" s="105"/>
      <c r="C28" s="105"/>
      <c r="D28" s="164" t="s">
        <v>42</v>
      </c>
      <c r="E28" s="105"/>
      <c r="F28" s="164"/>
      <c r="G28" s="153">
        <v>1267</v>
      </c>
      <c r="H28" s="153">
        <v>2240</v>
      </c>
      <c r="I28" s="153">
        <v>3291</v>
      </c>
      <c r="J28" s="153">
        <v>4397</v>
      </c>
      <c r="K28" s="153">
        <v>1135</v>
      </c>
      <c r="L28" s="161">
        <v>4842</v>
      </c>
      <c r="M28" s="105">
        <v>0</v>
      </c>
      <c r="N28" s="162">
        <v>-10.4</v>
      </c>
      <c r="O28" s="162">
        <v>-0.7</v>
      </c>
      <c r="P28" s="209">
        <v>10.1</v>
      </c>
      <c r="Q28" s="209">
        <v>0.6</v>
      </c>
    </row>
    <row r="29" spans="1:17" x14ac:dyDescent="0.25">
      <c r="A29" s="105"/>
      <c r="B29" s="105"/>
      <c r="C29" s="172" t="s">
        <v>43</v>
      </c>
      <c r="D29" s="172"/>
      <c r="E29" s="172"/>
      <c r="F29" s="172"/>
      <c r="G29" s="153">
        <v>1287</v>
      </c>
      <c r="H29" s="153">
        <v>1956</v>
      </c>
      <c r="I29" s="153">
        <v>2847</v>
      </c>
      <c r="J29" s="153">
        <v>4024</v>
      </c>
      <c r="K29" s="153">
        <v>611</v>
      </c>
      <c r="L29" s="161">
        <v>3535</v>
      </c>
      <c r="M29" s="105">
        <v>0</v>
      </c>
      <c r="N29" s="162">
        <v>-52.5</v>
      </c>
      <c r="O29" s="162">
        <v>-3.5</v>
      </c>
      <c r="P29" s="209">
        <v>-12.1</v>
      </c>
      <c r="Q29" s="209">
        <v>-0.6</v>
      </c>
    </row>
    <row r="30" spans="1:17" x14ac:dyDescent="0.25">
      <c r="A30" s="105"/>
      <c r="B30" s="166"/>
      <c r="C30" s="105"/>
      <c r="D30" s="164" t="s">
        <v>44</v>
      </c>
      <c r="E30" s="166"/>
      <c r="F30" s="166"/>
      <c r="G30" s="153">
        <v>420</v>
      </c>
      <c r="H30" s="153">
        <v>904</v>
      </c>
      <c r="I30" s="153">
        <v>1618</v>
      </c>
      <c r="J30" s="153">
        <v>2376</v>
      </c>
      <c r="K30" s="153">
        <v>449</v>
      </c>
      <c r="L30" s="161">
        <v>3003</v>
      </c>
      <c r="M30" s="105">
        <v>0</v>
      </c>
      <c r="N30" s="162">
        <v>6.9</v>
      </c>
      <c r="O30" s="162">
        <v>0.2</v>
      </c>
      <c r="P30" s="209">
        <v>26.4</v>
      </c>
      <c r="Q30" s="209">
        <v>0.8</v>
      </c>
    </row>
    <row r="31" spans="1:17" x14ac:dyDescent="0.25">
      <c r="A31" s="105"/>
      <c r="B31" s="102"/>
      <c r="C31" s="105"/>
      <c r="D31" s="164" t="s">
        <v>45</v>
      </c>
      <c r="E31" s="164"/>
      <c r="F31" s="164"/>
      <c r="G31" s="153">
        <v>845</v>
      </c>
      <c r="H31" s="153">
        <v>965</v>
      </c>
      <c r="I31" s="153">
        <v>1132</v>
      </c>
      <c r="J31" s="153">
        <v>1539</v>
      </c>
      <c r="K31" s="153">
        <v>130</v>
      </c>
      <c r="L31" s="161">
        <v>532</v>
      </c>
      <c r="M31" s="105">
        <v>0</v>
      </c>
      <c r="N31" s="162">
        <v>-84.6</v>
      </c>
      <c r="O31" s="162">
        <v>-3.7</v>
      </c>
      <c r="P31" s="209">
        <v>-65.400000000000006</v>
      </c>
      <c r="Q31" s="209">
        <v>-1.3</v>
      </c>
    </row>
    <row r="32" spans="1:17" ht="14.25" customHeight="1" x14ac:dyDescent="0.25">
      <c r="A32" s="173"/>
      <c r="B32" s="152" t="s">
        <v>46</v>
      </c>
      <c r="C32" s="152"/>
      <c r="D32" s="152"/>
      <c r="E32" s="152"/>
      <c r="F32" s="152"/>
      <c r="G32" s="168">
        <v>1809</v>
      </c>
      <c r="H32" s="168">
        <v>3546</v>
      </c>
      <c r="I32" s="168">
        <v>5371</v>
      </c>
      <c r="J32" s="168">
        <v>7064</v>
      </c>
      <c r="K32" s="168">
        <v>1760</v>
      </c>
      <c r="L32" s="169">
        <v>7324</v>
      </c>
      <c r="M32" s="160">
        <v>0</v>
      </c>
      <c r="N32" s="170">
        <v>-2.7</v>
      </c>
      <c r="O32" s="170">
        <v>-0.3</v>
      </c>
      <c r="P32" s="209">
        <v>3.7</v>
      </c>
      <c r="Q32" s="209">
        <v>0.3</v>
      </c>
    </row>
    <row r="33" spans="1:17" x14ac:dyDescent="0.25">
      <c r="A33" s="174" t="s">
        <v>47</v>
      </c>
      <c r="B33" s="174"/>
      <c r="C33" s="174"/>
      <c r="D33" s="174"/>
      <c r="E33" s="174"/>
      <c r="F33" s="174"/>
      <c r="G33" s="175">
        <v>-3910</v>
      </c>
      <c r="H33" s="175">
        <v>-5623</v>
      </c>
      <c r="I33" s="175">
        <v>-7037</v>
      </c>
      <c r="J33" s="175">
        <v>-8122</v>
      </c>
      <c r="K33" s="175">
        <v>-2329</v>
      </c>
      <c r="L33" s="176">
        <v>-6793</v>
      </c>
      <c r="M33" s="160">
        <v>0</v>
      </c>
      <c r="N33" s="177"/>
      <c r="O33" s="177"/>
      <c r="P33" s="177"/>
      <c r="Q33" s="177"/>
    </row>
    <row r="34" spans="1:17" x14ac:dyDescent="0.25">
      <c r="A34" s="164" t="s">
        <v>86</v>
      </c>
      <c r="B34" s="164"/>
      <c r="C34" s="164"/>
      <c r="D34" s="164"/>
      <c r="E34" s="164"/>
      <c r="F34" s="164"/>
      <c r="G34" s="153">
        <v>-2101</v>
      </c>
      <c r="H34" s="153">
        <v>-2077</v>
      </c>
      <c r="I34" s="153">
        <v>-1666</v>
      </c>
      <c r="J34" s="153">
        <v>-1058</v>
      </c>
      <c r="K34" s="153">
        <v>-569</v>
      </c>
      <c r="L34" s="161">
        <v>531</v>
      </c>
      <c r="M34" s="160">
        <v>0</v>
      </c>
      <c r="N34" s="178"/>
      <c r="O34" s="178"/>
    </row>
    <row r="35" spans="1:17" ht="7.5" customHeight="1" x14ac:dyDescent="0.25">
      <c r="A35" s="152"/>
      <c r="B35" s="152"/>
      <c r="C35" s="152"/>
      <c r="D35" s="152"/>
      <c r="E35" s="152"/>
      <c r="F35" s="152"/>
      <c r="G35" s="153"/>
      <c r="H35" s="153"/>
      <c r="I35" s="153"/>
      <c r="J35" s="153"/>
      <c r="K35" s="153"/>
      <c r="L35" s="161"/>
      <c r="M35" s="105"/>
      <c r="N35" s="179"/>
      <c r="O35" s="179"/>
    </row>
    <row r="36" spans="1:17" ht="15.75" thickBot="1" x14ac:dyDescent="0.3">
      <c r="A36" s="180" t="s">
        <v>48</v>
      </c>
      <c r="B36" s="180"/>
      <c r="C36" s="180"/>
      <c r="D36" s="180"/>
      <c r="E36" s="180"/>
      <c r="F36" s="180"/>
      <c r="G36" s="181">
        <v>39178</v>
      </c>
      <c r="H36" s="181">
        <v>80096</v>
      </c>
      <c r="I36" s="181">
        <v>122160</v>
      </c>
      <c r="J36" s="181">
        <v>165690</v>
      </c>
      <c r="K36" s="181">
        <v>39607</v>
      </c>
      <c r="L36" s="182">
        <v>168906</v>
      </c>
      <c r="M36" s="183">
        <v>0</v>
      </c>
      <c r="N36" s="184"/>
      <c r="O36" s="184"/>
      <c r="P36" s="184"/>
      <c r="Q36" s="184"/>
    </row>
    <row r="37" spans="1:17" ht="45.75" customHeight="1" x14ac:dyDescent="0.25">
      <c r="A37" s="308" t="s">
        <v>147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</row>
    <row r="38" spans="1:17" x14ac:dyDescent="0.25">
      <c r="G38" s="158"/>
      <c r="H38" s="158"/>
      <c r="I38" s="158"/>
      <c r="J38" s="158"/>
      <c r="K38" s="158"/>
      <c r="L38" s="158"/>
      <c r="M38" s="158"/>
      <c r="N38" s="208"/>
      <c r="O38" s="208"/>
      <c r="P38" s="208"/>
      <c r="Q38" s="208"/>
    </row>
    <row r="39" spans="1:17" x14ac:dyDescent="0.25">
      <c r="G39" s="158"/>
      <c r="H39" s="158"/>
      <c r="I39" s="158"/>
      <c r="J39" s="158"/>
      <c r="K39" s="158"/>
      <c r="L39" s="158"/>
      <c r="M39" s="158"/>
      <c r="N39" s="208"/>
      <c r="O39" s="208"/>
      <c r="P39" s="208"/>
      <c r="Q39" s="208"/>
    </row>
    <row r="40" spans="1:17" x14ac:dyDescent="0.25">
      <c r="G40" s="158"/>
      <c r="H40" s="158"/>
      <c r="I40" s="158"/>
      <c r="J40" s="158"/>
      <c r="K40" s="158"/>
      <c r="L40" s="158"/>
      <c r="M40" s="158"/>
      <c r="N40" s="208"/>
      <c r="O40" s="208"/>
      <c r="P40" s="208"/>
      <c r="Q40" s="208"/>
    </row>
    <row r="41" spans="1:17" x14ac:dyDescent="0.25">
      <c r="G41" s="158"/>
      <c r="H41" s="158"/>
      <c r="I41" s="158"/>
      <c r="J41" s="158"/>
      <c r="K41" s="158"/>
      <c r="L41" s="158"/>
      <c r="M41" s="158"/>
      <c r="N41" s="208"/>
      <c r="O41" s="208"/>
      <c r="P41" s="208"/>
      <c r="Q41" s="208"/>
    </row>
    <row r="42" spans="1:17" x14ac:dyDescent="0.25">
      <c r="G42" s="158"/>
      <c r="H42" s="158"/>
      <c r="I42" s="158"/>
      <c r="J42" s="158"/>
      <c r="K42" s="158"/>
      <c r="L42" s="158"/>
      <c r="M42" s="158"/>
      <c r="N42" s="208"/>
      <c r="O42" s="208"/>
      <c r="P42" s="208"/>
      <c r="Q42" s="208"/>
    </row>
    <row r="43" spans="1:17" x14ac:dyDescent="0.25">
      <c r="G43" s="158"/>
      <c r="H43" s="158"/>
      <c r="I43" s="158"/>
      <c r="J43" s="158"/>
      <c r="K43" s="158"/>
      <c r="L43" s="158"/>
      <c r="M43" s="158"/>
      <c r="N43" s="208"/>
      <c r="O43" s="208"/>
      <c r="P43" s="208"/>
      <c r="Q43" s="208"/>
    </row>
    <row r="44" spans="1:17" x14ac:dyDescent="0.25">
      <c r="G44" s="158"/>
      <c r="H44" s="158"/>
      <c r="I44" s="158"/>
      <c r="J44" s="158"/>
      <c r="K44" s="158"/>
      <c r="L44" s="158"/>
      <c r="M44" s="158"/>
      <c r="N44" s="208"/>
      <c r="O44" s="208"/>
      <c r="P44" s="208"/>
      <c r="Q44" s="208"/>
    </row>
    <row r="45" spans="1:17" x14ac:dyDescent="0.25">
      <c r="G45" s="158"/>
      <c r="H45" s="158"/>
      <c r="I45" s="158"/>
      <c r="J45" s="158"/>
      <c r="K45" s="158"/>
      <c r="L45" s="158"/>
      <c r="M45" s="158"/>
      <c r="N45" s="208"/>
      <c r="O45" s="208"/>
      <c r="P45" s="208"/>
      <c r="Q45" s="208"/>
    </row>
    <row r="46" spans="1:17" x14ac:dyDescent="0.25">
      <c r="G46" s="158"/>
      <c r="H46" s="158"/>
      <c r="I46" s="158"/>
      <c r="J46" s="158"/>
      <c r="K46" s="158"/>
      <c r="L46" s="158"/>
      <c r="M46" s="158"/>
      <c r="N46" s="208"/>
      <c r="O46" s="208"/>
      <c r="P46" s="208"/>
      <c r="Q46" s="208"/>
    </row>
    <row r="47" spans="1:17" x14ac:dyDescent="0.25">
      <c r="G47" s="158"/>
      <c r="H47" s="158"/>
      <c r="I47" s="158"/>
      <c r="J47" s="158"/>
      <c r="K47" s="158"/>
      <c r="L47" s="158"/>
      <c r="M47" s="158"/>
      <c r="N47" s="208"/>
      <c r="O47" s="208"/>
      <c r="P47" s="208"/>
      <c r="Q47" s="208"/>
    </row>
    <row r="48" spans="1:17" x14ac:dyDescent="0.25">
      <c r="G48" s="158"/>
      <c r="H48" s="158"/>
      <c r="I48" s="158"/>
      <c r="J48" s="158"/>
      <c r="K48" s="158"/>
      <c r="L48" s="158"/>
      <c r="M48" s="158"/>
      <c r="N48" s="208"/>
      <c r="O48" s="208"/>
      <c r="P48" s="208"/>
      <c r="Q48" s="208"/>
    </row>
    <row r="49" spans="7:17" x14ac:dyDescent="0.25">
      <c r="G49" s="158"/>
      <c r="H49" s="158"/>
      <c r="I49" s="158"/>
      <c r="J49" s="158"/>
      <c r="K49" s="158"/>
      <c r="L49" s="158"/>
      <c r="M49" s="158"/>
      <c r="N49" s="208"/>
      <c r="O49" s="208"/>
      <c r="P49" s="208"/>
      <c r="Q49" s="208"/>
    </row>
    <row r="50" spans="7:17" x14ac:dyDescent="0.25">
      <c r="G50" s="158"/>
      <c r="H50" s="158"/>
      <c r="I50" s="158"/>
      <c r="J50" s="158"/>
      <c r="K50" s="158"/>
      <c r="L50" s="158"/>
      <c r="M50" s="158"/>
      <c r="N50" s="208"/>
      <c r="O50" s="208"/>
      <c r="P50" s="208"/>
      <c r="Q50" s="208"/>
    </row>
    <row r="51" spans="7:17" x14ac:dyDescent="0.25">
      <c r="G51" s="158"/>
      <c r="H51" s="158"/>
      <c r="I51" s="158"/>
      <c r="J51" s="158"/>
      <c r="K51" s="158"/>
      <c r="L51" s="158"/>
      <c r="M51" s="158"/>
      <c r="N51" s="208"/>
      <c r="O51" s="208"/>
      <c r="P51" s="208"/>
      <c r="Q51" s="208"/>
    </row>
    <row r="52" spans="7:17" x14ac:dyDescent="0.25">
      <c r="G52" s="158"/>
      <c r="H52" s="158"/>
      <c r="I52" s="158"/>
      <c r="J52" s="158"/>
      <c r="K52" s="158"/>
      <c r="L52" s="158"/>
      <c r="M52" s="158"/>
      <c r="N52" s="208"/>
      <c r="O52" s="208"/>
      <c r="P52" s="208"/>
      <c r="Q52" s="208"/>
    </row>
    <row r="53" spans="7:17" x14ac:dyDescent="0.25">
      <c r="G53" s="158"/>
      <c r="H53" s="158"/>
      <c r="I53" s="158"/>
      <c r="J53" s="158"/>
      <c r="K53" s="158"/>
      <c r="L53" s="158"/>
      <c r="M53" s="158"/>
      <c r="N53" s="208"/>
      <c r="O53" s="208"/>
      <c r="P53" s="208"/>
      <c r="Q53" s="208"/>
    </row>
    <row r="54" spans="7:17" x14ac:dyDescent="0.25">
      <c r="G54" s="158"/>
      <c r="H54" s="158"/>
      <c r="I54" s="158"/>
      <c r="J54" s="158"/>
      <c r="K54" s="158"/>
      <c r="L54" s="158"/>
      <c r="M54" s="158"/>
      <c r="N54" s="208"/>
      <c r="O54" s="208"/>
      <c r="P54" s="208"/>
      <c r="Q54" s="208"/>
    </row>
    <row r="55" spans="7:17" x14ac:dyDescent="0.25">
      <c r="G55" s="158"/>
      <c r="H55" s="158"/>
      <c r="I55" s="158"/>
      <c r="J55" s="158"/>
      <c r="K55" s="158"/>
      <c r="L55" s="158"/>
      <c r="M55" s="158"/>
      <c r="N55" s="208"/>
      <c r="O55" s="208"/>
      <c r="P55" s="208"/>
      <c r="Q55" s="208"/>
    </row>
    <row r="56" spans="7:17" x14ac:dyDescent="0.25">
      <c r="G56" s="158"/>
      <c r="H56" s="158"/>
      <c r="I56" s="158"/>
      <c r="J56" s="158"/>
      <c r="K56" s="158"/>
      <c r="L56" s="158"/>
      <c r="M56" s="158"/>
      <c r="N56" s="208"/>
      <c r="O56" s="208"/>
      <c r="P56" s="208"/>
      <c r="Q56" s="208"/>
    </row>
    <row r="57" spans="7:17" x14ac:dyDescent="0.25">
      <c r="G57" s="158"/>
      <c r="H57" s="158"/>
      <c r="I57" s="158"/>
      <c r="J57" s="158"/>
      <c r="K57" s="158"/>
      <c r="L57" s="158"/>
      <c r="M57" s="158"/>
      <c r="N57" s="208"/>
      <c r="O57" s="208"/>
      <c r="P57" s="208"/>
      <c r="Q57" s="208"/>
    </row>
    <row r="58" spans="7:17" x14ac:dyDescent="0.25">
      <c r="G58" s="158"/>
      <c r="H58" s="158"/>
      <c r="I58" s="158"/>
      <c r="J58" s="158"/>
      <c r="K58" s="158"/>
      <c r="L58" s="158"/>
      <c r="M58" s="158"/>
      <c r="N58" s="208"/>
      <c r="O58" s="208"/>
      <c r="P58" s="208"/>
      <c r="Q58" s="208"/>
    </row>
    <row r="59" spans="7:17" x14ac:dyDescent="0.25">
      <c r="G59" s="158"/>
      <c r="H59" s="158"/>
      <c r="I59" s="158"/>
      <c r="J59" s="158"/>
      <c r="K59" s="158"/>
      <c r="L59" s="158"/>
      <c r="M59" s="158"/>
      <c r="N59" s="208"/>
      <c r="O59" s="208"/>
      <c r="P59" s="208"/>
      <c r="Q59" s="208"/>
    </row>
    <row r="60" spans="7:17" x14ac:dyDescent="0.25">
      <c r="G60" s="158"/>
      <c r="H60" s="158"/>
      <c r="I60" s="158"/>
      <c r="J60" s="158"/>
      <c r="K60" s="158"/>
      <c r="L60" s="158"/>
      <c r="M60" s="158"/>
      <c r="N60" s="208"/>
      <c r="O60" s="208"/>
      <c r="P60" s="208"/>
      <c r="Q60" s="208"/>
    </row>
    <row r="61" spans="7:17" x14ac:dyDescent="0.25">
      <c r="G61" s="158"/>
      <c r="H61" s="158"/>
      <c r="I61" s="158"/>
      <c r="J61" s="158"/>
      <c r="K61" s="158"/>
      <c r="L61" s="158"/>
      <c r="M61" s="158"/>
      <c r="N61" s="208"/>
      <c r="O61" s="208"/>
      <c r="P61" s="208"/>
      <c r="Q61" s="208"/>
    </row>
    <row r="62" spans="7:17" x14ac:dyDescent="0.25">
      <c r="G62" s="158"/>
      <c r="H62" s="158"/>
      <c r="I62" s="158"/>
      <c r="J62" s="158"/>
      <c r="K62" s="158"/>
      <c r="L62" s="158"/>
      <c r="M62" s="158"/>
      <c r="N62" s="208"/>
      <c r="O62" s="208"/>
      <c r="P62" s="208"/>
      <c r="Q62" s="208"/>
    </row>
    <row r="63" spans="7:17" x14ac:dyDescent="0.25">
      <c r="G63" s="158"/>
      <c r="H63" s="158"/>
      <c r="I63" s="158"/>
      <c r="J63" s="158"/>
      <c r="K63" s="158"/>
      <c r="L63" s="158"/>
      <c r="M63" s="158"/>
      <c r="N63" s="208"/>
      <c r="O63" s="208"/>
      <c r="P63" s="208"/>
      <c r="Q63" s="208"/>
    </row>
    <row r="64" spans="7:17" x14ac:dyDescent="0.25">
      <c r="G64" s="158"/>
      <c r="H64" s="158"/>
      <c r="I64" s="158"/>
      <c r="J64" s="158"/>
      <c r="K64" s="158"/>
      <c r="L64" s="158"/>
      <c r="M64" s="158"/>
      <c r="N64" s="208"/>
      <c r="O64" s="208"/>
      <c r="P64" s="208"/>
      <c r="Q64" s="208"/>
    </row>
    <row r="65" spans="7:17" x14ac:dyDescent="0.25">
      <c r="G65" s="158"/>
      <c r="H65" s="158"/>
      <c r="I65" s="158"/>
      <c r="J65" s="158"/>
      <c r="K65" s="158"/>
      <c r="L65" s="158"/>
      <c r="M65" s="158"/>
      <c r="N65" s="208"/>
      <c r="O65" s="208"/>
      <c r="P65" s="208"/>
      <c r="Q65" s="208"/>
    </row>
    <row r="66" spans="7:17" x14ac:dyDescent="0.25">
      <c r="G66" s="158"/>
      <c r="H66" s="158"/>
      <c r="I66" s="158"/>
      <c r="J66" s="158"/>
      <c r="K66" s="158"/>
      <c r="L66" s="158"/>
      <c r="M66" s="158"/>
      <c r="N66" s="208"/>
      <c r="O66" s="208"/>
      <c r="P66" s="208"/>
      <c r="Q66" s="208"/>
    </row>
    <row r="67" spans="7:17" x14ac:dyDescent="0.25">
      <c r="G67" s="158"/>
      <c r="H67" s="158"/>
      <c r="I67" s="158"/>
      <c r="J67" s="158"/>
      <c r="K67" s="158"/>
      <c r="L67" s="158"/>
      <c r="M67" s="158"/>
      <c r="N67" s="208"/>
      <c r="O67" s="208"/>
      <c r="P67" s="208"/>
      <c r="Q67" s="208"/>
    </row>
    <row r="68" spans="7:17" x14ac:dyDescent="0.25">
      <c r="G68" s="158"/>
      <c r="H68" s="158"/>
      <c r="I68" s="158"/>
      <c r="J68" s="158"/>
      <c r="K68" s="158"/>
      <c r="L68" s="158"/>
      <c r="M68" s="158"/>
      <c r="N68" s="208"/>
      <c r="O68" s="208"/>
      <c r="P68" s="208"/>
      <c r="Q68" s="208"/>
    </row>
    <row r="69" spans="7:17" x14ac:dyDescent="0.25">
      <c r="G69" s="158"/>
      <c r="H69" s="158"/>
      <c r="I69" s="158"/>
      <c r="J69" s="158"/>
      <c r="K69" s="158"/>
      <c r="L69" s="158"/>
      <c r="M69" s="158"/>
      <c r="N69" s="208"/>
      <c r="O69" s="208"/>
      <c r="P69" s="208"/>
      <c r="Q69" s="208"/>
    </row>
    <row r="70" spans="7:17" x14ac:dyDescent="0.25">
      <c r="G70" s="158"/>
      <c r="H70" s="158"/>
      <c r="I70" s="158"/>
      <c r="J70" s="158"/>
      <c r="K70" s="158"/>
      <c r="L70" s="158"/>
      <c r="M70" s="158"/>
      <c r="N70" s="208"/>
      <c r="O70" s="208"/>
      <c r="P70" s="208"/>
      <c r="Q70" s="208"/>
    </row>
    <row r="71" spans="7:17" x14ac:dyDescent="0.25">
      <c r="G71" s="158"/>
      <c r="H71" s="158"/>
      <c r="I71" s="158"/>
      <c r="J71" s="158"/>
      <c r="K71" s="158"/>
      <c r="L71" s="158"/>
      <c r="M71" s="158"/>
      <c r="N71" s="208"/>
      <c r="O71" s="208"/>
      <c r="P71" s="208"/>
      <c r="Q71" s="208"/>
    </row>
    <row r="72" spans="7:17" x14ac:dyDescent="0.25">
      <c r="G72" s="158"/>
      <c r="H72" s="158"/>
      <c r="I72" s="158"/>
      <c r="J72" s="158"/>
      <c r="K72" s="158"/>
      <c r="L72" s="158"/>
      <c r="M72" s="158"/>
      <c r="N72" s="208"/>
      <c r="O72" s="208"/>
      <c r="P72" s="208"/>
      <c r="Q72" s="208"/>
    </row>
    <row r="73" spans="7:17" x14ac:dyDescent="0.25">
      <c r="G73" s="158"/>
      <c r="H73" s="158"/>
      <c r="I73" s="158"/>
      <c r="J73" s="158"/>
      <c r="K73" s="158"/>
      <c r="L73" s="158"/>
      <c r="M73" s="158"/>
      <c r="N73" s="208"/>
      <c r="O73" s="208"/>
      <c r="P73" s="208"/>
      <c r="Q73" s="208"/>
    </row>
    <row r="74" spans="7:17" x14ac:dyDescent="0.25">
      <c r="G74" s="158"/>
      <c r="H74" s="158"/>
      <c r="I74" s="158"/>
      <c r="J74" s="158"/>
      <c r="K74" s="158"/>
      <c r="L74" s="158"/>
      <c r="M74" s="158"/>
      <c r="N74" s="208"/>
      <c r="O74" s="208"/>
      <c r="P74" s="208"/>
      <c r="Q74" s="208"/>
    </row>
    <row r="75" spans="7:17" x14ac:dyDescent="0.25">
      <c r="G75" s="158"/>
      <c r="H75" s="158"/>
      <c r="I75" s="158"/>
      <c r="J75" s="158"/>
      <c r="K75" s="158"/>
      <c r="L75" s="158"/>
      <c r="M75" s="158"/>
      <c r="N75" s="208"/>
      <c r="O75" s="208"/>
      <c r="P75" s="208"/>
      <c r="Q75" s="208"/>
    </row>
    <row r="76" spans="7:17" x14ac:dyDescent="0.25">
      <c r="G76" s="158"/>
      <c r="H76" s="158"/>
      <c r="I76" s="158"/>
      <c r="J76" s="158"/>
      <c r="K76" s="158"/>
      <c r="L76" s="158"/>
      <c r="M76" s="158"/>
      <c r="N76" s="208"/>
      <c r="O76" s="208"/>
      <c r="P76" s="208"/>
      <c r="Q76" s="208"/>
    </row>
    <row r="77" spans="7:17" x14ac:dyDescent="0.25">
      <c r="G77" s="158"/>
      <c r="H77" s="158"/>
      <c r="I77" s="158"/>
      <c r="J77" s="158"/>
      <c r="K77" s="158"/>
      <c r="L77" s="158"/>
      <c r="M77" s="158"/>
      <c r="N77" s="208"/>
      <c r="O77" s="208"/>
      <c r="P77" s="208"/>
      <c r="Q77" s="208"/>
    </row>
    <row r="78" spans="7:17" x14ac:dyDescent="0.25">
      <c r="G78" s="158"/>
      <c r="H78" s="158"/>
      <c r="I78" s="158"/>
      <c r="J78" s="158"/>
      <c r="K78" s="158"/>
      <c r="L78" s="158"/>
      <c r="M78" s="158"/>
      <c r="N78" s="208"/>
      <c r="O78" s="208"/>
      <c r="P78" s="208"/>
      <c r="Q78" s="208"/>
    </row>
    <row r="79" spans="7:17" x14ac:dyDescent="0.25">
      <c r="G79" s="158"/>
      <c r="H79" s="158"/>
      <c r="I79" s="158"/>
      <c r="J79" s="158"/>
      <c r="K79" s="158"/>
      <c r="L79" s="158"/>
      <c r="M79" s="158"/>
      <c r="N79" s="208"/>
      <c r="O79" s="208"/>
      <c r="P79" s="208"/>
      <c r="Q79" s="208"/>
    </row>
    <row r="80" spans="7:17" x14ac:dyDescent="0.25">
      <c r="G80" s="158"/>
      <c r="H80" s="158"/>
      <c r="I80" s="158"/>
      <c r="J80" s="158"/>
      <c r="K80" s="158"/>
      <c r="L80" s="158"/>
      <c r="M80" s="158"/>
      <c r="N80" s="208"/>
      <c r="O80" s="208"/>
      <c r="P80" s="208"/>
      <c r="Q80" s="208"/>
    </row>
    <row r="81" spans="7:17" x14ac:dyDescent="0.25">
      <c r="G81" s="158"/>
      <c r="H81" s="158"/>
      <c r="I81" s="158"/>
      <c r="J81" s="158"/>
      <c r="K81" s="158"/>
      <c r="L81" s="158"/>
      <c r="M81" s="158"/>
      <c r="N81" s="208"/>
      <c r="O81" s="208"/>
      <c r="P81" s="208"/>
      <c r="Q81" s="208"/>
    </row>
    <row r="82" spans="7:17" x14ac:dyDescent="0.25">
      <c r="G82" s="158"/>
      <c r="H82" s="158"/>
      <c r="I82" s="158"/>
      <c r="J82" s="158"/>
      <c r="K82" s="158"/>
      <c r="L82" s="158"/>
      <c r="M82" s="158"/>
      <c r="N82" s="208"/>
      <c r="O82" s="208"/>
      <c r="P82" s="208"/>
      <c r="Q82" s="208"/>
    </row>
    <row r="83" spans="7:17" x14ac:dyDescent="0.25">
      <c r="G83" s="158"/>
      <c r="H83" s="158"/>
      <c r="I83" s="158"/>
      <c r="J83" s="158"/>
      <c r="K83" s="158"/>
      <c r="L83" s="158"/>
      <c r="M83" s="158"/>
      <c r="N83" s="208"/>
      <c r="O83" s="208"/>
      <c r="P83" s="208"/>
      <c r="Q83" s="208"/>
    </row>
    <row r="84" spans="7:17" x14ac:dyDescent="0.25">
      <c r="G84" s="158"/>
      <c r="H84" s="158"/>
      <c r="I84" s="158"/>
      <c r="J84" s="158"/>
      <c r="K84" s="158"/>
      <c r="L84" s="158"/>
      <c r="M84" s="158"/>
      <c r="N84" s="208"/>
      <c r="O84" s="208"/>
      <c r="P84" s="208"/>
      <c r="Q84" s="208"/>
    </row>
    <row r="85" spans="7:17" x14ac:dyDescent="0.25">
      <c r="G85" s="158"/>
      <c r="H85" s="158"/>
      <c r="I85" s="158"/>
      <c r="J85" s="158"/>
      <c r="K85" s="158"/>
      <c r="L85" s="158"/>
      <c r="M85" s="158"/>
      <c r="N85" s="208"/>
      <c r="O85" s="208"/>
      <c r="P85" s="208"/>
      <c r="Q85" s="208"/>
    </row>
    <row r="86" spans="7:17" x14ac:dyDescent="0.25">
      <c r="G86" s="158"/>
      <c r="H86" s="158"/>
      <c r="I86" s="158"/>
      <c r="J86" s="158"/>
      <c r="K86" s="158"/>
      <c r="L86" s="158"/>
      <c r="M86" s="158"/>
      <c r="N86" s="208"/>
      <c r="O86" s="208"/>
      <c r="P86" s="208"/>
      <c r="Q86" s="208"/>
    </row>
    <row r="87" spans="7:17" x14ac:dyDescent="0.25">
      <c r="G87" s="158"/>
      <c r="H87" s="158"/>
      <c r="I87" s="158"/>
      <c r="J87" s="158"/>
      <c r="K87" s="158"/>
      <c r="L87" s="158"/>
      <c r="M87" s="158"/>
      <c r="N87" s="208"/>
      <c r="O87" s="208"/>
      <c r="P87" s="208"/>
      <c r="Q87" s="208"/>
    </row>
    <row r="88" spans="7:17" x14ac:dyDescent="0.25">
      <c r="G88" s="158"/>
      <c r="H88" s="158"/>
      <c r="I88" s="158"/>
      <c r="J88" s="158"/>
      <c r="K88" s="158"/>
      <c r="L88" s="158"/>
      <c r="M88" s="158"/>
      <c r="N88" s="208"/>
      <c r="O88" s="208"/>
      <c r="P88" s="208"/>
      <c r="Q88" s="208"/>
    </row>
    <row r="89" spans="7:17" x14ac:dyDescent="0.25">
      <c r="G89" s="158"/>
      <c r="H89" s="158"/>
      <c r="I89" s="158"/>
      <c r="J89" s="158"/>
      <c r="K89" s="158"/>
      <c r="L89" s="158"/>
      <c r="M89" s="158"/>
      <c r="N89" s="208"/>
      <c r="O89" s="208"/>
      <c r="P89" s="208"/>
      <c r="Q89" s="208"/>
    </row>
    <row r="90" spans="7:17" x14ac:dyDescent="0.25">
      <c r="G90" s="158"/>
      <c r="H90" s="158"/>
      <c r="I90" s="158"/>
      <c r="J90" s="158"/>
      <c r="K90" s="158"/>
      <c r="L90" s="158"/>
      <c r="M90" s="158"/>
      <c r="N90" s="208"/>
      <c r="O90" s="208"/>
      <c r="P90" s="208"/>
      <c r="Q90" s="208"/>
    </row>
    <row r="91" spans="7:17" x14ac:dyDescent="0.25">
      <c r="G91" s="158"/>
      <c r="H91" s="158"/>
      <c r="I91" s="158"/>
      <c r="J91" s="158"/>
      <c r="K91" s="158"/>
      <c r="L91" s="158"/>
      <c r="M91" s="158"/>
      <c r="N91" s="208"/>
      <c r="O91" s="208"/>
      <c r="P91" s="208"/>
      <c r="Q91" s="208"/>
    </row>
    <row r="92" spans="7:17" x14ac:dyDescent="0.25">
      <c r="G92" s="158"/>
      <c r="H92" s="158"/>
      <c r="I92" s="158"/>
      <c r="J92" s="158"/>
      <c r="K92" s="158"/>
      <c r="L92" s="158"/>
      <c r="M92" s="158"/>
      <c r="N92" s="208"/>
      <c r="O92" s="208"/>
      <c r="P92" s="208"/>
      <c r="Q92" s="208"/>
    </row>
    <row r="93" spans="7:17" x14ac:dyDescent="0.25">
      <c r="G93" s="158"/>
      <c r="H93" s="158"/>
      <c r="I93" s="158"/>
      <c r="J93" s="158"/>
      <c r="K93" s="158"/>
      <c r="L93" s="158"/>
      <c r="M93" s="158"/>
      <c r="N93" s="208"/>
      <c r="O93" s="208"/>
      <c r="P93" s="208"/>
      <c r="Q93" s="208"/>
    </row>
    <row r="94" spans="7:17" x14ac:dyDescent="0.25">
      <c r="G94" s="158"/>
      <c r="H94" s="158"/>
      <c r="I94" s="158"/>
      <c r="J94" s="158"/>
      <c r="K94" s="158"/>
      <c r="L94" s="158"/>
      <c r="M94" s="158"/>
      <c r="N94" s="208"/>
      <c r="O94" s="208"/>
      <c r="P94" s="208"/>
      <c r="Q94" s="208"/>
    </row>
    <row r="95" spans="7:17" x14ac:dyDescent="0.25">
      <c r="G95" s="158"/>
      <c r="H95" s="158"/>
      <c r="I95" s="158"/>
      <c r="J95" s="158"/>
      <c r="K95" s="158"/>
      <c r="L95" s="158"/>
      <c r="M95" s="158"/>
      <c r="N95" s="208"/>
      <c r="O95" s="208"/>
      <c r="P95" s="208"/>
      <c r="Q95" s="208"/>
    </row>
    <row r="96" spans="7:17" x14ac:dyDescent="0.25">
      <c r="G96" s="158"/>
      <c r="H96" s="158"/>
      <c r="I96" s="158"/>
      <c r="J96" s="158"/>
      <c r="K96" s="158"/>
      <c r="L96" s="158"/>
      <c r="M96" s="158"/>
      <c r="N96" s="208"/>
      <c r="O96" s="208"/>
      <c r="P96" s="208"/>
      <c r="Q96" s="208"/>
    </row>
    <row r="97" spans="7:17" x14ac:dyDescent="0.25">
      <c r="G97" s="158"/>
      <c r="H97" s="158"/>
      <c r="I97" s="158"/>
      <c r="J97" s="158"/>
      <c r="K97" s="158"/>
      <c r="L97" s="158"/>
      <c r="M97" s="158"/>
      <c r="N97" s="208"/>
      <c r="O97" s="208"/>
      <c r="P97" s="208"/>
      <c r="Q97" s="208"/>
    </row>
    <row r="98" spans="7:17" x14ac:dyDescent="0.25">
      <c r="G98" s="158"/>
      <c r="H98" s="158"/>
      <c r="I98" s="158"/>
      <c r="J98" s="158"/>
      <c r="K98" s="158"/>
      <c r="L98" s="158"/>
      <c r="M98" s="158"/>
      <c r="N98" s="208"/>
      <c r="O98" s="208"/>
      <c r="P98" s="208"/>
      <c r="Q98" s="208"/>
    </row>
    <row r="99" spans="7:17" x14ac:dyDescent="0.25">
      <c r="G99" s="158"/>
      <c r="H99" s="158"/>
      <c r="I99" s="158"/>
      <c r="J99" s="158"/>
      <c r="K99" s="158"/>
      <c r="L99" s="158"/>
      <c r="M99" s="158"/>
      <c r="N99" s="208"/>
      <c r="O99" s="208"/>
      <c r="P99" s="208"/>
      <c r="Q99" s="208"/>
    </row>
    <row r="100" spans="7:17" x14ac:dyDescent="0.25">
      <c r="G100" s="158"/>
      <c r="H100" s="158"/>
      <c r="I100" s="158"/>
      <c r="J100" s="158"/>
      <c r="K100" s="158"/>
      <c r="L100" s="158"/>
      <c r="M100" s="158"/>
      <c r="N100" s="208"/>
      <c r="O100" s="208"/>
      <c r="P100" s="208"/>
      <c r="Q100" s="208"/>
    </row>
    <row r="101" spans="7:17" x14ac:dyDescent="0.25">
      <c r="G101" s="158"/>
      <c r="H101" s="158"/>
      <c r="I101" s="158"/>
      <c r="J101" s="158"/>
      <c r="K101" s="158"/>
      <c r="L101" s="158"/>
      <c r="M101" s="158"/>
      <c r="N101" s="208"/>
      <c r="O101" s="208"/>
      <c r="P101" s="208"/>
      <c r="Q101" s="208"/>
    </row>
    <row r="102" spans="7:17" x14ac:dyDescent="0.25">
      <c r="G102" s="158"/>
      <c r="H102" s="158"/>
      <c r="I102" s="158"/>
      <c r="J102" s="158"/>
      <c r="K102" s="158"/>
      <c r="L102" s="158"/>
      <c r="M102" s="158"/>
      <c r="N102" s="208"/>
      <c r="O102" s="208"/>
      <c r="P102" s="208"/>
      <c r="Q102" s="208"/>
    </row>
    <row r="103" spans="7:17" x14ac:dyDescent="0.25">
      <c r="G103" s="158"/>
      <c r="H103" s="158"/>
      <c r="I103" s="158"/>
      <c r="J103" s="158"/>
      <c r="K103" s="158"/>
      <c r="L103" s="158"/>
      <c r="M103" s="158"/>
      <c r="N103" s="208"/>
      <c r="O103" s="208"/>
      <c r="P103" s="208"/>
      <c r="Q103" s="208"/>
    </row>
    <row r="104" spans="7:17" x14ac:dyDescent="0.25">
      <c r="G104" s="158"/>
      <c r="H104" s="158"/>
      <c r="I104" s="158"/>
      <c r="J104" s="158"/>
      <c r="K104" s="158"/>
      <c r="L104" s="158"/>
      <c r="M104" s="158"/>
      <c r="N104" s="208"/>
      <c r="O104" s="208"/>
      <c r="P104" s="208"/>
      <c r="Q104" s="208"/>
    </row>
    <row r="105" spans="7:17" x14ac:dyDescent="0.25">
      <c r="G105" s="158"/>
      <c r="H105" s="158"/>
      <c r="I105" s="158"/>
      <c r="J105" s="158"/>
      <c r="K105" s="158"/>
      <c r="L105" s="158"/>
      <c r="M105" s="158"/>
      <c r="N105" s="208"/>
      <c r="O105" s="208"/>
      <c r="P105" s="208"/>
      <c r="Q105" s="208"/>
    </row>
    <row r="106" spans="7:17" x14ac:dyDescent="0.25">
      <c r="G106" s="158"/>
      <c r="H106" s="158"/>
      <c r="I106" s="158"/>
      <c r="J106" s="158"/>
      <c r="K106" s="158"/>
      <c r="L106" s="158"/>
      <c r="M106" s="158"/>
      <c r="N106" s="208"/>
      <c r="O106" s="208"/>
      <c r="P106" s="208"/>
      <c r="Q106" s="208"/>
    </row>
    <row r="107" spans="7:17" x14ac:dyDescent="0.25">
      <c r="G107" s="158"/>
      <c r="H107" s="158"/>
      <c r="I107" s="158"/>
      <c r="J107" s="158"/>
      <c r="K107" s="158"/>
      <c r="L107" s="158"/>
      <c r="M107" s="158"/>
      <c r="N107" s="208"/>
      <c r="O107" s="208"/>
      <c r="P107" s="208"/>
      <c r="Q107" s="208"/>
    </row>
    <row r="108" spans="7:17" x14ac:dyDescent="0.25">
      <c r="G108" s="158"/>
      <c r="H108" s="158"/>
      <c r="I108" s="158"/>
      <c r="J108" s="158"/>
      <c r="K108" s="158"/>
      <c r="L108" s="158"/>
      <c r="M108" s="158"/>
      <c r="N108" s="208"/>
      <c r="O108" s="208"/>
      <c r="P108" s="208"/>
      <c r="Q108" s="208"/>
    </row>
    <row r="109" spans="7:17" x14ac:dyDescent="0.25">
      <c r="G109" s="158"/>
      <c r="H109" s="158"/>
      <c r="I109" s="158"/>
      <c r="J109" s="158"/>
      <c r="K109" s="158"/>
      <c r="L109" s="158"/>
      <c r="M109" s="158"/>
      <c r="N109" s="208"/>
      <c r="O109" s="208"/>
      <c r="P109" s="208"/>
      <c r="Q109" s="208"/>
    </row>
    <row r="110" spans="7:17" x14ac:dyDescent="0.25">
      <c r="G110" s="158"/>
      <c r="H110" s="158"/>
      <c r="I110" s="158"/>
      <c r="J110" s="158"/>
      <c r="K110" s="158"/>
      <c r="L110" s="158"/>
      <c r="M110" s="158"/>
      <c r="N110" s="208"/>
      <c r="O110" s="208"/>
      <c r="P110" s="208"/>
      <c r="Q110" s="208"/>
    </row>
    <row r="111" spans="7:17" x14ac:dyDescent="0.25">
      <c r="G111" s="158"/>
      <c r="H111" s="158"/>
      <c r="I111" s="158"/>
      <c r="J111" s="158"/>
      <c r="K111" s="158"/>
      <c r="L111" s="158"/>
      <c r="M111" s="158"/>
      <c r="N111" s="208"/>
      <c r="O111" s="208"/>
      <c r="P111" s="208"/>
      <c r="Q111" s="208"/>
    </row>
    <row r="112" spans="7:17" x14ac:dyDescent="0.25">
      <c r="G112" s="158"/>
      <c r="H112" s="158"/>
      <c r="I112" s="158"/>
      <c r="J112" s="158"/>
      <c r="K112" s="158"/>
      <c r="L112" s="158"/>
      <c r="M112" s="158"/>
      <c r="N112" s="208"/>
      <c r="O112" s="208"/>
      <c r="P112" s="208"/>
      <c r="Q112" s="208"/>
    </row>
    <row r="113" spans="7:17" x14ac:dyDescent="0.25">
      <c r="G113" s="158"/>
      <c r="H113" s="158"/>
      <c r="I113" s="158"/>
      <c r="J113" s="158"/>
      <c r="K113" s="158"/>
      <c r="L113" s="158"/>
      <c r="M113" s="158"/>
      <c r="N113" s="208"/>
      <c r="O113" s="208"/>
      <c r="P113" s="208"/>
      <c r="Q113" s="208"/>
    </row>
    <row r="114" spans="7:17" x14ac:dyDescent="0.25">
      <c r="G114" s="158"/>
      <c r="H114" s="158"/>
      <c r="I114" s="158"/>
      <c r="J114" s="158"/>
      <c r="K114" s="158"/>
      <c r="L114" s="158"/>
      <c r="M114" s="158"/>
      <c r="N114" s="208"/>
      <c r="O114" s="208"/>
      <c r="P114" s="208"/>
      <c r="Q114" s="208"/>
    </row>
    <row r="115" spans="7:17" x14ac:dyDescent="0.25">
      <c r="G115" s="158"/>
      <c r="H115" s="158"/>
      <c r="I115" s="158"/>
      <c r="J115" s="158"/>
      <c r="K115" s="158"/>
      <c r="L115" s="158"/>
      <c r="M115" s="158"/>
      <c r="N115" s="208"/>
      <c r="O115" s="208"/>
      <c r="P115" s="208"/>
      <c r="Q115" s="208"/>
    </row>
    <row r="116" spans="7:17" x14ac:dyDescent="0.25">
      <c r="G116" s="158"/>
      <c r="H116" s="158"/>
      <c r="I116" s="158"/>
      <c r="J116" s="158"/>
      <c r="K116" s="158"/>
      <c r="L116" s="158"/>
      <c r="M116" s="158"/>
      <c r="N116" s="208"/>
      <c r="O116" s="208"/>
      <c r="P116" s="208"/>
      <c r="Q116" s="208"/>
    </row>
    <row r="117" spans="7:17" x14ac:dyDescent="0.25">
      <c r="G117" s="158"/>
      <c r="H117" s="158"/>
      <c r="I117" s="158"/>
      <c r="J117" s="158"/>
      <c r="K117" s="158"/>
      <c r="L117" s="158"/>
      <c r="M117" s="158"/>
      <c r="N117" s="208"/>
      <c r="O117" s="208"/>
      <c r="P117" s="208"/>
      <c r="Q117" s="208"/>
    </row>
    <row r="118" spans="7:17" x14ac:dyDescent="0.25">
      <c r="G118" s="158"/>
      <c r="H118" s="158"/>
      <c r="I118" s="158"/>
      <c r="J118" s="158"/>
      <c r="K118" s="158"/>
      <c r="L118" s="158"/>
      <c r="M118" s="158"/>
      <c r="N118" s="208"/>
      <c r="O118" s="208"/>
      <c r="P118" s="208"/>
      <c r="Q118" s="208"/>
    </row>
    <row r="119" spans="7:17" x14ac:dyDescent="0.25">
      <c r="G119" s="158"/>
      <c r="H119" s="158"/>
      <c r="I119" s="158"/>
      <c r="J119" s="158"/>
      <c r="K119" s="158"/>
      <c r="L119" s="158"/>
      <c r="M119" s="158"/>
      <c r="N119" s="208"/>
      <c r="O119" s="208"/>
      <c r="P119" s="208"/>
      <c r="Q119" s="208"/>
    </row>
    <row r="120" spans="7:17" x14ac:dyDescent="0.25">
      <c r="G120" s="158"/>
      <c r="H120" s="158"/>
      <c r="I120" s="158"/>
      <c r="J120" s="158"/>
      <c r="K120" s="158"/>
      <c r="L120" s="158"/>
      <c r="M120" s="158"/>
      <c r="N120" s="208"/>
      <c r="O120" s="208"/>
      <c r="P120" s="208"/>
      <c r="Q120" s="208"/>
    </row>
    <row r="121" spans="7:17" x14ac:dyDescent="0.25">
      <c r="G121" s="158"/>
      <c r="H121" s="158"/>
      <c r="I121" s="158"/>
      <c r="J121" s="158"/>
      <c r="K121" s="158"/>
      <c r="L121" s="158"/>
      <c r="M121" s="158"/>
      <c r="N121" s="208"/>
      <c r="O121" s="208"/>
      <c r="P121" s="208"/>
      <c r="Q121" s="208"/>
    </row>
    <row r="122" spans="7:17" x14ac:dyDescent="0.25">
      <c r="G122" s="158"/>
      <c r="H122" s="158"/>
      <c r="I122" s="158"/>
      <c r="J122" s="158"/>
      <c r="K122" s="158"/>
      <c r="L122" s="158"/>
      <c r="M122" s="158"/>
      <c r="N122" s="208"/>
      <c r="O122" s="208"/>
      <c r="P122" s="208"/>
      <c r="Q122" s="208"/>
    </row>
    <row r="123" spans="7:17" x14ac:dyDescent="0.25">
      <c r="G123" s="158"/>
      <c r="H123" s="158"/>
      <c r="I123" s="158"/>
      <c r="J123" s="158"/>
      <c r="K123" s="158"/>
      <c r="L123" s="158"/>
      <c r="M123" s="158"/>
      <c r="N123" s="208"/>
      <c r="O123" s="208"/>
      <c r="P123" s="208"/>
      <c r="Q123" s="208"/>
    </row>
    <row r="124" spans="7:17" x14ac:dyDescent="0.25">
      <c r="G124" s="158"/>
      <c r="H124" s="158"/>
      <c r="I124" s="158"/>
      <c r="J124" s="158"/>
      <c r="K124" s="158"/>
      <c r="L124" s="158"/>
      <c r="M124" s="158"/>
      <c r="N124" s="208"/>
      <c r="O124" s="208"/>
      <c r="P124" s="208"/>
      <c r="Q124" s="208"/>
    </row>
    <row r="125" spans="7:17" x14ac:dyDescent="0.25">
      <c r="G125" s="158"/>
      <c r="H125" s="158"/>
      <c r="I125" s="158"/>
      <c r="J125" s="158"/>
      <c r="K125" s="158"/>
      <c r="L125" s="158"/>
      <c r="M125" s="158"/>
      <c r="N125" s="208"/>
      <c r="O125" s="208"/>
      <c r="P125" s="208"/>
      <c r="Q125" s="208"/>
    </row>
    <row r="126" spans="7:17" x14ac:dyDescent="0.25">
      <c r="G126" s="158"/>
      <c r="H126" s="158"/>
      <c r="I126" s="158"/>
      <c r="J126" s="158"/>
      <c r="K126" s="158"/>
      <c r="L126" s="158"/>
      <c r="M126" s="158"/>
      <c r="N126" s="208"/>
      <c r="O126" s="208"/>
      <c r="P126" s="208"/>
      <c r="Q126" s="208"/>
    </row>
    <row r="127" spans="7:17" x14ac:dyDescent="0.25">
      <c r="G127" s="158"/>
      <c r="H127" s="158"/>
      <c r="I127" s="158"/>
      <c r="J127" s="158"/>
      <c r="K127" s="158"/>
      <c r="L127" s="158"/>
      <c r="M127" s="158"/>
      <c r="N127" s="208"/>
      <c r="O127" s="208"/>
      <c r="P127" s="208"/>
      <c r="Q127" s="208"/>
    </row>
    <row r="128" spans="7:17" x14ac:dyDescent="0.25">
      <c r="G128" s="158"/>
      <c r="H128" s="158"/>
      <c r="I128" s="158"/>
      <c r="J128" s="158"/>
      <c r="K128" s="158"/>
      <c r="L128" s="158"/>
      <c r="M128" s="158"/>
      <c r="N128" s="208"/>
      <c r="O128" s="208"/>
      <c r="P128" s="208"/>
      <c r="Q128" s="208"/>
    </row>
    <row r="129" spans="7:17" x14ac:dyDescent="0.25">
      <c r="G129" s="158"/>
      <c r="H129" s="158"/>
      <c r="I129" s="158"/>
      <c r="J129" s="158"/>
      <c r="K129" s="158"/>
      <c r="L129" s="158"/>
      <c r="M129" s="158"/>
      <c r="N129" s="208"/>
      <c r="O129" s="208"/>
      <c r="P129" s="208"/>
      <c r="Q129" s="208"/>
    </row>
    <row r="130" spans="7:17" x14ac:dyDescent="0.25">
      <c r="G130" s="158"/>
      <c r="H130" s="158"/>
      <c r="I130" s="158"/>
      <c r="J130" s="158"/>
      <c r="K130" s="158"/>
      <c r="L130" s="158"/>
      <c r="M130" s="158"/>
      <c r="N130" s="208"/>
      <c r="O130" s="208"/>
      <c r="P130" s="208"/>
      <c r="Q130" s="208"/>
    </row>
    <row r="131" spans="7:17" x14ac:dyDescent="0.25">
      <c r="G131" s="158"/>
      <c r="H131" s="158"/>
      <c r="I131" s="158"/>
      <c r="J131" s="158"/>
      <c r="K131" s="158"/>
      <c r="L131" s="158"/>
      <c r="M131" s="158"/>
      <c r="N131" s="208"/>
      <c r="O131" s="208"/>
      <c r="P131" s="208"/>
      <c r="Q131" s="208"/>
    </row>
    <row r="132" spans="7:17" x14ac:dyDescent="0.25">
      <c r="G132" s="158"/>
      <c r="H132" s="158"/>
      <c r="I132" s="158"/>
      <c r="J132" s="158"/>
      <c r="K132" s="158"/>
      <c r="L132" s="158"/>
      <c r="M132" s="158"/>
      <c r="N132" s="208"/>
      <c r="O132" s="208"/>
      <c r="P132" s="208"/>
      <c r="Q132" s="208"/>
    </row>
    <row r="133" spans="7:17" x14ac:dyDescent="0.25">
      <c r="G133" s="158"/>
      <c r="H133" s="158"/>
      <c r="I133" s="158"/>
      <c r="J133" s="158"/>
      <c r="K133" s="158"/>
      <c r="L133" s="158"/>
      <c r="M133" s="158"/>
      <c r="N133" s="208"/>
      <c r="O133" s="208"/>
      <c r="P133" s="208"/>
      <c r="Q133" s="208"/>
    </row>
    <row r="134" spans="7:17" x14ac:dyDescent="0.25">
      <c r="G134" s="158"/>
      <c r="H134" s="158"/>
      <c r="I134" s="158"/>
      <c r="J134" s="158"/>
      <c r="K134" s="158"/>
      <c r="L134" s="158"/>
      <c r="M134" s="158"/>
      <c r="N134" s="208"/>
      <c r="O134" s="208"/>
      <c r="P134" s="208"/>
      <c r="Q134" s="208"/>
    </row>
    <row r="135" spans="7:17" x14ac:dyDescent="0.25">
      <c r="G135" s="158"/>
      <c r="H135" s="158"/>
      <c r="I135" s="158"/>
      <c r="J135" s="158"/>
      <c r="K135" s="158"/>
      <c r="L135" s="158"/>
      <c r="M135" s="158"/>
      <c r="N135" s="208"/>
      <c r="O135" s="208"/>
      <c r="P135" s="208"/>
      <c r="Q135" s="208"/>
    </row>
    <row r="136" spans="7:17" x14ac:dyDescent="0.25">
      <c r="G136" s="158"/>
      <c r="H136" s="158"/>
      <c r="I136" s="158"/>
      <c r="J136" s="158"/>
      <c r="K136" s="158"/>
      <c r="L136" s="158"/>
      <c r="M136" s="158"/>
      <c r="N136" s="208"/>
      <c r="O136" s="208"/>
      <c r="P136" s="208"/>
      <c r="Q136" s="208"/>
    </row>
    <row r="137" spans="7:17" x14ac:dyDescent="0.25">
      <c r="G137" s="158"/>
      <c r="H137" s="158"/>
      <c r="I137" s="158"/>
      <c r="J137" s="158"/>
      <c r="K137" s="158"/>
      <c r="L137" s="158"/>
      <c r="M137" s="158"/>
      <c r="N137" s="208"/>
      <c r="O137" s="208"/>
      <c r="P137" s="208"/>
      <c r="Q137" s="208"/>
    </row>
    <row r="138" spans="7:17" x14ac:dyDescent="0.25">
      <c r="G138" s="158"/>
      <c r="H138" s="158"/>
      <c r="I138" s="158"/>
      <c r="J138" s="158"/>
      <c r="K138" s="158"/>
      <c r="L138" s="158"/>
      <c r="M138" s="158"/>
      <c r="N138" s="208"/>
      <c r="O138" s="208"/>
      <c r="P138" s="208"/>
      <c r="Q138" s="208"/>
    </row>
    <row r="139" spans="7:17" x14ac:dyDescent="0.25">
      <c r="G139" s="158"/>
      <c r="H139" s="158"/>
      <c r="I139" s="158"/>
      <c r="J139" s="158"/>
      <c r="K139" s="158"/>
      <c r="L139" s="158"/>
      <c r="M139" s="158"/>
      <c r="N139" s="208"/>
      <c r="O139" s="208"/>
      <c r="P139" s="208"/>
      <c r="Q139" s="208"/>
    </row>
    <row r="140" spans="7:17" x14ac:dyDescent="0.25">
      <c r="G140" s="158"/>
      <c r="H140" s="158"/>
      <c r="I140" s="158"/>
      <c r="J140" s="158"/>
      <c r="K140" s="158"/>
      <c r="L140" s="158"/>
      <c r="M140" s="158"/>
      <c r="N140" s="208"/>
      <c r="O140" s="208"/>
      <c r="P140" s="208"/>
      <c r="Q140" s="208"/>
    </row>
    <row r="141" spans="7:17" x14ac:dyDescent="0.25">
      <c r="G141" s="158"/>
      <c r="H141" s="158"/>
      <c r="I141" s="158"/>
      <c r="J141" s="158"/>
      <c r="K141" s="158"/>
      <c r="L141" s="158"/>
      <c r="M141" s="158"/>
      <c r="N141" s="208"/>
      <c r="O141" s="208"/>
      <c r="P141" s="208"/>
      <c r="Q141" s="208"/>
    </row>
    <row r="142" spans="7:17" x14ac:dyDescent="0.25">
      <c r="G142" s="158"/>
      <c r="H142" s="158"/>
      <c r="I142" s="158"/>
      <c r="J142" s="158"/>
      <c r="K142" s="158"/>
      <c r="L142" s="158"/>
      <c r="M142" s="158"/>
      <c r="N142" s="208"/>
      <c r="O142" s="208"/>
      <c r="P142" s="208"/>
      <c r="Q142" s="208"/>
    </row>
    <row r="143" spans="7:17" x14ac:dyDescent="0.25">
      <c r="G143" s="158"/>
      <c r="H143" s="158"/>
      <c r="I143" s="158"/>
      <c r="J143" s="158"/>
      <c r="K143" s="158"/>
      <c r="L143" s="158"/>
      <c r="M143" s="158"/>
      <c r="N143" s="208"/>
      <c r="O143" s="208"/>
      <c r="P143" s="208"/>
      <c r="Q143" s="208"/>
    </row>
    <row r="144" spans="7:17" x14ac:dyDescent="0.25">
      <c r="G144" s="158"/>
      <c r="H144" s="158"/>
      <c r="I144" s="158"/>
      <c r="J144" s="158"/>
      <c r="K144" s="158"/>
      <c r="L144" s="158"/>
      <c r="M144" s="158"/>
      <c r="N144" s="208"/>
      <c r="O144" s="208"/>
      <c r="P144" s="208"/>
      <c r="Q144" s="208"/>
    </row>
    <row r="145" spans="7:17" x14ac:dyDescent="0.25">
      <c r="G145" s="158"/>
      <c r="H145" s="158"/>
      <c r="I145" s="158"/>
      <c r="J145" s="158"/>
      <c r="K145" s="158"/>
      <c r="L145" s="158"/>
      <c r="M145" s="158"/>
      <c r="N145" s="208"/>
      <c r="O145" s="208"/>
      <c r="P145" s="208"/>
      <c r="Q145" s="208"/>
    </row>
    <row r="146" spans="7:17" x14ac:dyDescent="0.25">
      <c r="G146" s="158"/>
      <c r="H146" s="158"/>
      <c r="I146" s="158"/>
      <c r="J146" s="158"/>
      <c r="K146" s="158"/>
      <c r="L146" s="158"/>
      <c r="M146" s="158"/>
      <c r="N146" s="208"/>
      <c r="O146" s="208"/>
      <c r="P146" s="208"/>
      <c r="Q146" s="208"/>
    </row>
    <row r="147" spans="7:17" x14ac:dyDescent="0.25">
      <c r="G147" s="158"/>
      <c r="H147" s="158"/>
      <c r="I147" s="158"/>
      <c r="J147" s="158"/>
      <c r="K147" s="158"/>
      <c r="L147" s="158"/>
      <c r="M147" s="158"/>
      <c r="N147" s="208"/>
      <c r="O147" s="208"/>
      <c r="P147" s="208"/>
      <c r="Q147" s="208"/>
    </row>
    <row r="148" spans="7:17" x14ac:dyDescent="0.25">
      <c r="G148" s="158"/>
      <c r="H148" s="158"/>
      <c r="I148" s="158"/>
      <c r="J148" s="158"/>
      <c r="K148" s="158"/>
      <c r="L148" s="158"/>
      <c r="M148" s="158"/>
      <c r="N148" s="208"/>
      <c r="O148" s="208"/>
      <c r="P148" s="208"/>
      <c r="Q148" s="208"/>
    </row>
    <row r="149" spans="7:17" x14ac:dyDescent="0.25">
      <c r="G149" s="158"/>
      <c r="H149" s="158"/>
      <c r="I149" s="158"/>
      <c r="J149" s="158"/>
      <c r="K149" s="158"/>
      <c r="L149" s="158"/>
      <c r="M149" s="158"/>
      <c r="N149" s="208"/>
      <c r="O149" s="208"/>
      <c r="P149" s="208"/>
      <c r="Q149" s="208"/>
    </row>
    <row r="150" spans="7:17" x14ac:dyDescent="0.25">
      <c r="G150" s="158"/>
      <c r="H150" s="158"/>
      <c r="I150" s="158"/>
      <c r="J150" s="158"/>
      <c r="K150" s="158"/>
      <c r="L150" s="158"/>
      <c r="M150" s="158"/>
      <c r="N150" s="208"/>
      <c r="O150" s="208"/>
      <c r="P150" s="208"/>
      <c r="Q150" s="208"/>
    </row>
    <row r="151" spans="7:17" x14ac:dyDescent="0.25">
      <c r="G151" s="158"/>
      <c r="H151" s="158"/>
      <c r="I151" s="158"/>
      <c r="J151" s="158"/>
      <c r="K151" s="158"/>
      <c r="L151" s="158"/>
      <c r="M151" s="158"/>
      <c r="N151" s="208"/>
      <c r="O151" s="208"/>
      <c r="P151" s="208"/>
      <c r="Q151" s="208"/>
    </row>
    <row r="152" spans="7:17" x14ac:dyDescent="0.25">
      <c r="G152" s="158"/>
      <c r="H152" s="158"/>
      <c r="I152" s="158"/>
      <c r="J152" s="158"/>
      <c r="K152" s="158"/>
      <c r="L152" s="158"/>
      <c r="M152" s="158"/>
      <c r="N152" s="208"/>
      <c r="O152" s="208"/>
      <c r="P152" s="208"/>
      <c r="Q152" s="208"/>
    </row>
    <row r="153" spans="7:17" x14ac:dyDescent="0.25">
      <c r="G153" s="158"/>
      <c r="H153" s="158"/>
      <c r="I153" s="158"/>
      <c r="J153" s="158"/>
      <c r="K153" s="158"/>
      <c r="L153" s="158"/>
      <c r="M153" s="158"/>
      <c r="N153" s="208"/>
      <c r="O153" s="208"/>
      <c r="P153" s="208"/>
      <c r="Q153" s="208"/>
    </row>
    <row r="154" spans="7:17" x14ac:dyDescent="0.25">
      <c r="G154" s="158"/>
      <c r="H154" s="158"/>
      <c r="I154" s="158"/>
      <c r="J154" s="158"/>
      <c r="K154" s="158"/>
      <c r="L154" s="158"/>
      <c r="M154" s="158"/>
      <c r="N154" s="208"/>
      <c r="O154" s="208"/>
      <c r="P154" s="208"/>
      <c r="Q154" s="208"/>
    </row>
    <row r="155" spans="7:17" x14ac:dyDescent="0.25">
      <c r="G155" s="158"/>
      <c r="H155" s="158"/>
      <c r="I155" s="158"/>
      <c r="J155" s="158"/>
      <c r="K155" s="158"/>
      <c r="L155" s="158"/>
      <c r="M155" s="158"/>
      <c r="N155" s="208"/>
      <c r="O155" s="208"/>
      <c r="P155" s="208"/>
      <c r="Q155" s="208"/>
    </row>
    <row r="156" spans="7:17" x14ac:dyDescent="0.25">
      <c r="G156" s="158"/>
      <c r="H156" s="158"/>
      <c r="I156" s="158"/>
      <c r="J156" s="158"/>
      <c r="K156" s="158"/>
      <c r="L156" s="158"/>
      <c r="M156" s="158"/>
      <c r="N156" s="208"/>
      <c r="O156" s="208"/>
      <c r="P156" s="208"/>
      <c r="Q156" s="208"/>
    </row>
    <row r="157" spans="7:17" x14ac:dyDescent="0.25">
      <c r="G157" s="158"/>
      <c r="H157" s="158"/>
      <c r="I157" s="158"/>
      <c r="J157" s="158"/>
      <c r="K157" s="158"/>
      <c r="L157" s="158"/>
      <c r="M157" s="158"/>
      <c r="N157" s="208"/>
      <c r="O157" s="208"/>
      <c r="P157" s="208"/>
      <c r="Q157" s="208"/>
    </row>
    <row r="158" spans="7:17" x14ac:dyDescent="0.25">
      <c r="G158" s="158"/>
      <c r="H158" s="158"/>
      <c r="I158" s="158"/>
      <c r="J158" s="158"/>
      <c r="K158" s="158"/>
      <c r="L158" s="158"/>
      <c r="M158" s="158"/>
      <c r="N158" s="208"/>
      <c r="O158" s="208"/>
      <c r="P158" s="208"/>
      <c r="Q158" s="208"/>
    </row>
    <row r="159" spans="7:17" x14ac:dyDescent="0.25">
      <c r="G159" s="158"/>
      <c r="H159" s="158"/>
      <c r="I159" s="158"/>
      <c r="J159" s="158"/>
      <c r="K159" s="158"/>
      <c r="L159" s="158"/>
      <c r="M159" s="158"/>
      <c r="N159" s="208"/>
      <c r="O159" s="208"/>
      <c r="P159" s="208"/>
      <c r="Q159" s="208"/>
    </row>
    <row r="160" spans="7:17" x14ac:dyDescent="0.25">
      <c r="G160" s="158"/>
      <c r="H160" s="158"/>
      <c r="I160" s="158"/>
      <c r="J160" s="158"/>
      <c r="K160" s="158"/>
      <c r="L160" s="158"/>
      <c r="M160" s="158"/>
      <c r="N160" s="208"/>
      <c r="O160" s="208"/>
      <c r="P160" s="208"/>
      <c r="Q160" s="208"/>
    </row>
    <row r="161" spans="7:17" x14ac:dyDescent="0.25">
      <c r="G161" s="158"/>
      <c r="H161" s="158"/>
      <c r="I161" s="158"/>
      <c r="J161" s="158"/>
      <c r="K161" s="158"/>
      <c r="L161" s="158"/>
      <c r="M161" s="158"/>
      <c r="N161" s="208"/>
      <c r="O161" s="208"/>
      <c r="P161" s="208"/>
      <c r="Q161" s="208"/>
    </row>
    <row r="162" spans="7:17" x14ac:dyDescent="0.25">
      <c r="G162" s="158"/>
      <c r="H162" s="158"/>
      <c r="I162" s="158"/>
      <c r="J162" s="158"/>
      <c r="K162" s="158"/>
      <c r="L162" s="158"/>
      <c r="M162" s="158"/>
      <c r="N162" s="208"/>
      <c r="O162" s="208"/>
      <c r="P162" s="208"/>
      <c r="Q162" s="208"/>
    </row>
    <row r="163" spans="7:17" x14ac:dyDescent="0.25">
      <c r="G163" s="158"/>
      <c r="H163" s="158"/>
      <c r="I163" s="158"/>
      <c r="J163" s="158"/>
      <c r="K163" s="158"/>
      <c r="L163" s="158"/>
      <c r="M163" s="158"/>
      <c r="N163" s="208"/>
      <c r="O163" s="208"/>
      <c r="P163" s="208"/>
      <c r="Q163" s="208"/>
    </row>
    <row r="164" spans="7:17" x14ac:dyDescent="0.25">
      <c r="G164" s="158"/>
      <c r="H164" s="158"/>
      <c r="I164" s="158"/>
      <c r="J164" s="158"/>
      <c r="K164" s="158"/>
      <c r="L164" s="158"/>
      <c r="M164" s="158"/>
      <c r="N164" s="208"/>
      <c r="O164" s="208"/>
      <c r="P164" s="208"/>
      <c r="Q164" s="208"/>
    </row>
    <row r="165" spans="7:17" x14ac:dyDescent="0.25">
      <c r="G165" s="158"/>
      <c r="H165" s="158"/>
      <c r="I165" s="158"/>
      <c r="J165" s="158"/>
      <c r="K165" s="158"/>
      <c r="L165" s="158"/>
      <c r="M165" s="158"/>
      <c r="N165" s="208"/>
      <c r="O165" s="208"/>
      <c r="P165" s="208"/>
      <c r="Q165" s="208"/>
    </row>
    <row r="166" spans="7:17" x14ac:dyDescent="0.25">
      <c r="G166" s="158"/>
      <c r="H166" s="158"/>
      <c r="I166" s="158"/>
      <c r="J166" s="158"/>
      <c r="K166" s="158"/>
      <c r="L166" s="158"/>
      <c r="M166" s="158"/>
      <c r="N166" s="208"/>
      <c r="O166" s="208"/>
      <c r="P166" s="208"/>
      <c r="Q166" s="208"/>
    </row>
    <row r="167" spans="7:17" x14ac:dyDescent="0.25">
      <c r="G167" s="158"/>
      <c r="H167" s="158"/>
      <c r="I167" s="158"/>
      <c r="J167" s="158"/>
      <c r="K167" s="158"/>
      <c r="L167" s="158"/>
      <c r="M167" s="158"/>
      <c r="N167" s="208"/>
      <c r="O167" s="208"/>
      <c r="P167" s="208"/>
      <c r="Q167" s="208"/>
    </row>
    <row r="168" spans="7:17" x14ac:dyDescent="0.25">
      <c r="G168" s="158"/>
      <c r="H168" s="158"/>
      <c r="I168" s="158"/>
      <c r="J168" s="158"/>
      <c r="K168" s="158"/>
      <c r="L168" s="158"/>
      <c r="M168" s="158"/>
      <c r="N168" s="208"/>
      <c r="O168" s="208"/>
      <c r="P168" s="208"/>
      <c r="Q168" s="208"/>
    </row>
    <row r="169" spans="7:17" x14ac:dyDescent="0.25">
      <c r="G169" s="158"/>
      <c r="H169" s="158"/>
      <c r="I169" s="158"/>
      <c r="J169" s="158"/>
      <c r="K169" s="158"/>
      <c r="L169" s="158"/>
      <c r="M169" s="158"/>
      <c r="N169" s="208"/>
      <c r="O169" s="208"/>
      <c r="P169" s="208"/>
      <c r="Q169" s="208"/>
    </row>
    <row r="170" spans="7:17" x14ac:dyDescent="0.25">
      <c r="G170" s="158"/>
      <c r="H170" s="158"/>
      <c r="I170" s="158"/>
      <c r="J170" s="158"/>
      <c r="K170" s="158"/>
      <c r="L170" s="158"/>
      <c r="M170" s="158"/>
      <c r="N170" s="208"/>
      <c r="O170" s="208"/>
      <c r="P170" s="208"/>
      <c r="Q170" s="208"/>
    </row>
    <row r="171" spans="7:17" x14ac:dyDescent="0.25">
      <c r="G171" s="158"/>
      <c r="H171" s="158"/>
      <c r="I171" s="158"/>
      <c r="J171" s="158"/>
      <c r="K171" s="158"/>
      <c r="L171" s="158"/>
      <c r="M171" s="158"/>
      <c r="N171" s="208"/>
      <c r="O171" s="208"/>
      <c r="P171" s="208"/>
      <c r="Q171" s="208"/>
    </row>
    <row r="172" spans="7:17" x14ac:dyDescent="0.25">
      <c r="G172" s="158"/>
      <c r="H172" s="158"/>
      <c r="I172" s="158"/>
      <c r="J172" s="158"/>
      <c r="K172" s="158"/>
      <c r="L172" s="158"/>
      <c r="M172" s="158"/>
      <c r="N172" s="208"/>
      <c r="O172" s="208"/>
      <c r="P172" s="208"/>
      <c r="Q172" s="208"/>
    </row>
    <row r="173" spans="7:17" x14ac:dyDescent="0.25">
      <c r="G173" s="158"/>
      <c r="H173" s="158"/>
      <c r="I173" s="158"/>
      <c r="J173" s="158"/>
      <c r="K173" s="158"/>
      <c r="L173" s="158"/>
      <c r="M173" s="158"/>
      <c r="N173" s="208"/>
      <c r="O173" s="208"/>
      <c r="P173" s="208"/>
      <c r="Q173" s="208"/>
    </row>
    <row r="174" spans="7:17" x14ac:dyDescent="0.25">
      <c r="G174" s="158"/>
      <c r="H174" s="158"/>
      <c r="I174" s="158"/>
      <c r="J174" s="158"/>
      <c r="K174" s="158"/>
      <c r="L174" s="158"/>
      <c r="M174" s="158"/>
      <c r="N174" s="208"/>
      <c r="O174" s="208"/>
      <c r="P174" s="208"/>
      <c r="Q174" s="208"/>
    </row>
    <row r="175" spans="7:17" x14ac:dyDescent="0.25">
      <c r="G175" s="158"/>
      <c r="H175" s="158"/>
      <c r="I175" s="158"/>
      <c r="J175" s="158"/>
      <c r="K175" s="158"/>
      <c r="L175" s="158"/>
      <c r="M175" s="158"/>
      <c r="N175" s="208"/>
      <c r="O175" s="208"/>
      <c r="P175" s="208"/>
      <c r="Q175" s="208"/>
    </row>
    <row r="176" spans="7:17" x14ac:dyDescent="0.25">
      <c r="G176" s="158"/>
      <c r="H176" s="158"/>
      <c r="I176" s="158"/>
      <c r="J176" s="158"/>
      <c r="K176" s="158"/>
      <c r="L176" s="158"/>
      <c r="M176" s="158"/>
      <c r="N176" s="208"/>
      <c r="O176" s="208"/>
      <c r="P176" s="208"/>
      <c r="Q176" s="208"/>
    </row>
    <row r="177" spans="7:17" x14ac:dyDescent="0.25">
      <c r="G177" s="158"/>
      <c r="H177" s="158"/>
      <c r="I177" s="158"/>
      <c r="J177" s="158"/>
      <c r="K177" s="158"/>
      <c r="L177" s="158"/>
      <c r="M177" s="158"/>
      <c r="N177" s="208"/>
      <c r="O177" s="208"/>
      <c r="P177" s="208"/>
      <c r="Q177" s="208"/>
    </row>
    <row r="178" spans="7:17" x14ac:dyDescent="0.25">
      <c r="G178" s="158"/>
      <c r="H178" s="158"/>
      <c r="I178" s="158"/>
      <c r="J178" s="158"/>
      <c r="K178" s="158"/>
      <c r="L178" s="158"/>
      <c r="M178" s="158"/>
      <c r="N178" s="208"/>
      <c r="O178" s="208"/>
      <c r="P178" s="208"/>
      <c r="Q178" s="208"/>
    </row>
    <row r="179" spans="7:17" x14ac:dyDescent="0.25">
      <c r="G179" s="158"/>
      <c r="H179" s="158"/>
      <c r="I179" s="158"/>
      <c r="J179" s="158"/>
      <c r="K179" s="158"/>
      <c r="L179" s="158"/>
      <c r="M179" s="158"/>
      <c r="N179" s="208"/>
      <c r="O179" s="208"/>
      <c r="P179" s="208"/>
      <c r="Q179" s="208"/>
    </row>
    <row r="180" spans="7:17" x14ac:dyDescent="0.25">
      <c r="G180" s="158"/>
      <c r="H180" s="158"/>
      <c r="I180" s="158"/>
      <c r="J180" s="158"/>
      <c r="K180" s="158"/>
      <c r="L180" s="158"/>
      <c r="M180" s="158"/>
      <c r="N180" s="208"/>
      <c r="O180" s="208"/>
      <c r="P180" s="208"/>
      <c r="Q180" s="208"/>
    </row>
    <row r="181" spans="7:17" x14ac:dyDescent="0.25">
      <c r="G181" s="158"/>
      <c r="H181" s="158"/>
      <c r="I181" s="158"/>
      <c r="J181" s="158"/>
      <c r="K181" s="158"/>
      <c r="L181" s="158"/>
      <c r="M181" s="158"/>
      <c r="N181" s="208"/>
      <c r="O181" s="208"/>
      <c r="P181" s="208"/>
      <c r="Q181" s="208"/>
    </row>
    <row r="182" spans="7:17" x14ac:dyDescent="0.25">
      <c r="G182" s="158"/>
      <c r="H182" s="158"/>
      <c r="I182" s="158"/>
      <c r="J182" s="158"/>
      <c r="K182" s="158"/>
      <c r="L182" s="158"/>
      <c r="M182" s="158"/>
      <c r="N182" s="208"/>
      <c r="O182" s="208"/>
      <c r="P182" s="208"/>
      <c r="Q182" s="208"/>
    </row>
    <row r="183" spans="7:17" x14ac:dyDescent="0.25">
      <c r="G183" s="158"/>
      <c r="H183" s="158"/>
      <c r="I183" s="158"/>
      <c r="J183" s="158"/>
      <c r="K183" s="158"/>
      <c r="L183" s="158"/>
      <c r="M183" s="158"/>
      <c r="N183" s="208"/>
      <c r="O183" s="208"/>
      <c r="P183" s="208"/>
      <c r="Q183" s="208"/>
    </row>
    <row r="184" spans="7:17" x14ac:dyDescent="0.25">
      <c r="G184" s="158"/>
      <c r="H184" s="158"/>
      <c r="I184" s="158"/>
      <c r="J184" s="158"/>
      <c r="K184" s="158"/>
      <c r="L184" s="158"/>
      <c r="M184" s="158"/>
      <c r="N184" s="208"/>
      <c r="O184" s="208"/>
      <c r="P184" s="208"/>
      <c r="Q184" s="208"/>
    </row>
    <row r="185" spans="7:17" x14ac:dyDescent="0.25">
      <c r="G185" s="158"/>
      <c r="H185" s="158"/>
      <c r="I185" s="158"/>
      <c r="J185" s="158"/>
      <c r="K185" s="158"/>
      <c r="L185" s="158"/>
      <c r="M185" s="158"/>
      <c r="N185" s="208"/>
      <c r="O185" s="208"/>
      <c r="P185" s="208"/>
      <c r="Q185" s="208"/>
    </row>
    <row r="186" spans="7:17" x14ac:dyDescent="0.25">
      <c r="G186" s="158"/>
      <c r="H186" s="158"/>
      <c r="I186" s="158"/>
      <c r="J186" s="158"/>
      <c r="K186" s="158"/>
      <c r="L186" s="158"/>
      <c r="M186" s="158"/>
      <c r="N186" s="208"/>
      <c r="O186" s="208"/>
      <c r="P186" s="208"/>
      <c r="Q186" s="208"/>
    </row>
    <row r="187" spans="7:17" x14ac:dyDescent="0.25">
      <c r="G187" s="158"/>
      <c r="H187" s="158"/>
      <c r="I187" s="158"/>
      <c r="J187" s="158"/>
      <c r="K187" s="158"/>
      <c r="L187" s="158"/>
      <c r="M187" s="158"/>
      <c r="N187" s="208"/>
      <c r="O187" s="208"/>
      <c r="P187" s="208"/>
      <c r="Q187" s="208"/>
    </row>
    <row r="188" spans="7:17" x14ac:dyDescent="0.25">
      <c r="G188" s="158"/>
      <c r="H188" s="158"/>
      <c r="I188" s="158"/>
      <c r="J188" s="158"/>
      <c r="K188" s="158"/>
      <c r="L188" s="158"/>
      <c r="M188" s="158"/>
      <c r="N188" s="208"/>
      <c r="O188" s="208"/>
      <c r="P188" s="208"/>
      <c r="Q188" s="208"/>
    </row>
    <row r="189" spans="7:17" x14ac:dyDescent="0.25">
      <c r="G189" s="158"/>
      <c r="H189" s="158"/>
      <c r="I189" s="158"/>
      <c r="J189" s="158"/>
      <c r="K189" s="158"/>
      <c r="L189" s="158"/>
      <c r="M189" s="158"/>
      <c r="N189" s="208"/>
      <c r="O189" s="208"/>
      <c r="P189" s="208"/>
      <c r="Q189" s="208"/>
    </row>
    <row r="190" spans="7:17" x14ac:dyDescent="0.25">
      <c r="G190" s="158"/>
      <c r="H190" s="158"/>
      <c r="I190" s="158"/>
      <c r="J190" s="158"/>
      <c r="K190" s="158"/>
      <c r="L190" s="158"/>
      <c r="M190" s="158"/>
      <c r="N190" s="208"/>
      <c r="O190" s="208"/>
      <c r="P190" s="208"/>
      <c r="Q190" s="208"/>
    </row>
    <row r="191" spans="7:17" x14ac:dyDescent="0.25">
      <c r="G191" s="158"/>
      <c r="H191" s="158"/>
      <c r="I191" s="158"/>
      <c r="J191" s="158"/>
      <c r="K191" s="158"/>
      <c r="L191" s="158"/>
      <c r="M191" s="158">
        <f t="shared" ref="M191" si="0">ROUND(M160,0)</f>
        <v>0</v>
      </c>
      <c r="N191" s="208"/>
      <c r="O191" s="208"/>
      <c r="P191" s="208"/>
      <c r="Q191" s="208"/>
    </row>
    <row r="192" spans="7:17" x14ac:dyDescent="0.25">
      <c r="G192" s="158"/>
      <c r="H192" s="158"/>
      <c r="I192" s="158"/>
      <c r="J192" s="158"/>
      <c r="K192" s="158"/>
      <c r="L192" s="158"/>
      <c r="M192" s="158">
        <f t="shared" ref="M192" si="1">ROUND(M161,0)</f>
        <v>0</v>
      </c>
      <c r="N192" s="208"/>
      <c r="O192" s="208"/>
      <c r="P192" s="208"/>
      <c r="Q192" s="208"/>
    </row>
    <row r="193" spans="7:17" x14ac:dyDescent="0.25">
      <c r="G193" s="158"/>
      <c r="H193" s="158"/>
      <c r="I193" s="158"/>
      <c r="J193" s="158"/>
      <c r="K193" s="158"/>
      <c r="L193" s="158"/>
      <c r="M193" s="158">
        <f t="shared" ref="M193" si="2">ROUND(M162,0)</f>
        <v>0</v>
      </c>
      <c r="N193" s="208"/>
      <c r="O193" s="208"/>
      <c r="P193" s="208"/>
      <c r="Q193" s="208"/>
    </row>
    <row r="194" spans="7:17" x14ac:dyDescent="0.25">
      <c r="G194" s="158"/>
      <c r="H194" s="158"/>
      <c r="I194" s="158"/>
      <c r="J194" s="158"/>
      <c r="K194" s="158"/>
      <c r="L194" s="158"/>
      <c r="M194" s="158">
        <f t="shared" ref="M194" si="3">ROUND(M163,0)</f>
        <v>0</v>
      </c>
      <c r="N194" s="208"/>
      <c r="O194" s="208"/>
      <c r="P194" s="208"/>
      <c r="Q194" s="208"/>
    </row>
    <row r="195" spans="7:17" x14ac:dyDescent="0.25">
      <c r="G195" s="158"/>
      <c r="H195" s="158"/>
      <c r="I195" s="158"/>
      <c r="J195" s="158"/>
      <c r="K195" s="158"/>
      <c r="L195" s="158"/>
      <c r="M195" s="158">
        <f t="shared" ref="M195" si="4">ROUND(M164,0)</f>
        <v>0</v>
      </c>
      <c r="N195" s="208"/>
      <c r="O195" s="208"/>
      <c r="P195" s="208"/>
      <c r="Q195" s="208"/>
    </row>
  </sheetData>
  <mergeCells count="14">
    <mergeCell ref="A37:Q37"/>
    <mergeCell ref="A1:Q1"/>
    <mergeCell ref="P5:Q5"/>
    <mergeCell ref="N3:Q4"/>
    <mergeCell ref="L5:L6"/>
    <mergeCell ref="N5:O5"/>
    <mergeCell ref="I5:I6"/>
    <mergeCell ref="J5:J6"/>
    <mergeCell ref="K5:K6"/>
    <mergeCell ref="K3:L4"/>
    <mergeCell ref="G5:G6"/>
    <mergeCell ref="H5:H6"/>
    <mergeCell ref="A4:F6"/>
    <mergeCell ref="G3:J4"/>
  </mergeCells>
  <hyperlinks>
    <hyperlink ref="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W122"/>
  <sheetViews>
    <sheetView showGridLines="0" zoomScaleNormal="100" workbookViewId="0">
      <pane xSplit="6" ySplit="1" topLeftCell="G2" activePane="bottomRight" state="frozen"/>
      <selection activeCell="B1" sqref="B1"/>
      <selection pane="topRight" activeCell="J1" sqref="J1"/>
      <selection pane="bottomLeft" activeCell="B2" sqref="B2"/>
      <selection pane="bottomRight" activeCell="T1" sqref="T1"/>
    </sheetView>
  </sheetViews>
  <sheetFormatPr defaultRowHeight="15" x14ac:dyDescent="0.25"/>
  <cols>
    <col min="1" max="5" width="1.7109375" customWidth="1"/>
    <col min="6" max="6" width="27.7109375" customWidth="1"/>
    <col min="7" max="11" width="7.7109375" customWidth="1"/>
    <col min="12" max="14" width="7.7109375" hidden="1" customWidth="1"/>
    <col min="15" max="15" width="7.7109375" customWidth="1"/>
    <col min="16" max="16" width="0.5703125" customWidth="1" collapsed="1"/>
    <col min="17" max="18" width="9.7109375" customWidth="1"/>
    <col min="19" max="19" width="9.140625" customWidth="1"/>
    <col min="20" max="20" width="11.42578125" customWidth="1"/>
    <col min="21" max="23" width="9.140625" customWidth="1"/>
  </cols>
  <sheetData>
    <row r="1" spans="1:23" ht="36.75" customHeight="1" x14ac:dyDescent="0.25">
      <c r="A1" s="276" t="s">
        <v>175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T1" s="5" t="s">
        <v>73</v>
      </c>
    </row>
    <row r="2" spans="1:23" x14ac:dyDescent="0.25">
      <c r="A2" s="330"/>
      <c r="B2" s="331"/>
      <c r="C2" s="331"/>
      <c r="D2" s="331"/>
      <c r="E2" s="331"/>
      <c r="F2" s="332"/>
      <c r="G2" s="336">
        <v>2013</v>
      </c>
      <c r="H2" s="337"/>
      <c r="I2" s="337"/>
      <c r="J2" s="338"/>
      <c r="K2" s="339">
        <v>2014</v>
      </c>
      <c r="L2" s="340"/>
      <c r="M2" s="340"/>
      <c r="N2" s="340"/>
      <c r="O2" s="341"/>
      <c r="Q2" s="342" t="s">
        <v>69</v>
      </c>
      <c r="R2" s="343"/>
    </row>
    <row r="3" spans="1:23" x14ac:dyDescent="0.25">
      <c r="A3" s="333"/>
      <c r="B3" s="334"/>
      <c r="C3" s="334"/>
      <c r="D3" s="334"/>
      <c r="E3" s="334"/>
      <c r="F3" s="335"/>
      <c r="G3" s="191" t="s">
        <v>2</v>
      </c>
      <c r="H3" s="191" t="s">
        <v>3</v>
      </c>
      <c r="I3" s="192" t="s">
        <v>4</v>
      </c>
      <c r="J3" s="193" t="s">
        <v>1</v>
      </c>
      <c r="K3" s="206" t="s">
        <v>2</v>
      </c>
      <c r="L3" s="191" t="s">
        <v>3</v>
      </c>
      <c r="M3" s="192" t="s">
        <v>4</v>
      </c>
      <c r="N3" s="191" t="s">
        <v>1</v>
      </c>
      <c r="O3" s="191" t="s">
        <v>142</v>
      </c>
      <c r="Q3" s="185" t="s">
        <v>26</v>
      </c>
      <c r="R3" s="150" t="s">
        <v>143</v>
      </c>
    </row>
    <row r="4" spans="1:23" s="99" customFormat="1" ht="15" customHeight="1" x14ac:dyDescent="0.25">
      <c r="A4" s="152" t="s">
        <v>29</v>
      </c>
      <c r="B4" s="152"/>
      <c r="C4" s="152"/>
      <c r="D4" s="152"/>
      <c r="E4" s="152"/>
      <c r="F4" s="152"/>
      <c r="G4" s="187">
        <v>39.200000000000003</v>
      </c>
      <c r="H4" s="187">
        <v>40.700000000000003</v>
      </c>
      <c r="I4" s="187">
        <v>42</v>
      </c>
      <c r="J4" s="187">
        <v>43.7</v>
      </c>
      <c r="K4" s="187">
        <v>40</v>
      </c>
      <c r="L4" s="187">
        <v>0</v>
      </c>
      <c r="M4" s="187">
        <v>0</v>
      </c>
      <c r="N4" s="187">
        <v>0</v>
      </c>
      <c r="O4" s="194">
        <v>42.6</v>
      </c>
      <c r="P4" s="190">
        <v>0</v>
      </c>
      <c r="Q4" s="170">
        <v>0.8</v>
      </c>
      <c r="R4" s="195">
        <v>-1.1000000000000001</v>
      </c>
      <c r="S4"/>
      <c r="T4"/>
      <c r="U4"/>
      <c r="V4"/>
      <c r="W4"/>
    </row>
    <row r="5" spans="1:23" s="99" customFormat="1" x14ac:dyDescent="0.25">
      <c r="A5" s="160"/>
      <c r="B5" s="152" t="s">
        <v>30</v>
      </c>
      <c r="C5" s="152"/>
      <c r="D5" s="152"/>
      <c r="E5" s="152"/>
      <c r="F5" s="152"/>
      <c r="G5" s="187">
        <v>38.700000000000003</v>
      </c>
      <c r="H5" s="187">
        <v>40</v>
      </c>
      <c r="I5" s="187">
        <v>41.3</v>
      </c>
      <c r="J5" s="187">
        <v>42.8</v>
      </c>
      <c r="K5" s="187">
        <v>39.200000000000003</v>
      </c>
      <c r="L5" s="187">
        <v>0</v>
      </c>
      <c r="M5" s="187">
        <v>0</v>
      </c>
      <c r="N5" s="187">
        <v>0</v>
      </c>
      <c r="O5" s="194">
        <v>41.5</v>
      </c>
      <c r="P5" s="187">
        <v>0</v>
      </c>
      <c r="Q5" s="170">
        <v>0.5</v>
      </c>
      <c r="R5" s="195">
        <v>-1.3</v>
      </c>
      <c r="S5"/>
      <c r="T5"/>
      <c r="U5"/>
      <c r="V5"/>
      <c r="W5"/>
    </row>
    <row r="6" spans="1:23" x14ac:dyDescent="0.25">
      <c r="A6" s="163"/>
      <c r="B6" s="163"/>
      <c r="C6" s="164" t="s">
        <v>31</v>
      </c>
      <c r="D6" s="164"/>
      <c r="E6" s="164"/>
      <c r="F6" s="164"/>
      <c r="G6" s="186">
        <v>22.2</v>
      </c>
      <c r="H6" s="186">
        <v>23</v>
      </c>
      <c r="I6" s="186">
        <v>24.3</v>
      </c>
      <c r="J6" s="186">
        <v>25.4</v>
      </c>
      <c r="K6" s="186">
        <v>23.3</v>
      </c>
      <c r="L6" s="186">
        <v>0</v>
      </c>
      <c r="M6" s="186">
        <v>0</v>
      </c>
      <c r="N6" s="186">
        <v>0</v>
      </c>
      <c r="O6" s="196">
        <v>24.4</v>
      </c>
      <c r="P6" s="186">
        <v>0</v>
      </c>
      <c r="Q6" s="197">
        <v>1.1000000000000001</v>
      </c>
      <c r="R6" s="198">
        <v>-1</v>
      </c>
    </row>
    <row r="7" spans="1:23" x14ac:dyDescent="0.25">
      <c r="A7" s="163"/>
      <c r="B7" s="163"/>
      <c r="C7" s="165"/>
      <c r="D7" s="164" t="s">
        <v>32</v>
      </c>
      <c r="E7" s="164"/>
      <c r="F7" s="164"/>
      <c r="G7" s="186">
        <v>12.7</v>
      </c>
      <c r="H7" s="186">
        <v>12.7</v>
      </c>
      <c r="I7" s="186">
        <v>13.2</v>
      </c>
      <c r="J7" s="186">
        <v>13.6</v>
      </c>
      <c r="K7" s="186">
        <v>13.2</v>
      </c>
      <c r="L7" s="186">
        <v>0</v>
      </c>
      <c r="M7" s="186">
        <v>0</v>
      </c>
      <c r="N7" s="186">
        <v>0</v>
      </c>
      <c r="O7" s="196">
        <v>13.4</v>
      </c>
      <c r="P7" s="186">
        <v>0</v>
      </c>
      <c r="Q7" s="162">
        <v>0.5</v>
      </c>
      <c r="R7" s="198">
        <v>-0.3</v>
      </c>
    </row>
    <row r="8" spans="1:23" x14ac:dyDescent="0.25">
      <c r="A8" s="163"/>
      <c r="B8" s="163"/>
      <c r="C8" s="165"/>
      <c r="D8" s="164" t="s">
        <v>81</v>
      </c>
      <c r="E8" s="164"/>
      <c r="F8" s="164"/>
      <c r="G8" s="186">
        <v>9.6</v>
      </c>
      <c r="H8" s="186">
        <v>10.3</v>
      </c>
      <c r="I8" s="186">
        <v>11.1</v>
      </c>
      <c r="J8" s="186">
        <v>11.8</v>
      </c>
      <c r="K8" s="186">
        <v>10.1</v>
      </c>
      <c r="L8" s="186">
        <v>0</v>
      </c>
      <c r="M8" s="186">
        <v>0</v>
      </c>
      <c r="N8" s="186">
        <v>0</v>
      </c>
      <c r="O8" s="196">
        <v>11.1</v>
      </c>
      <c r="P8" s="186">
        <v>0</v>
      </c>
      <c r="Q8" s="162">
        <v>0.5</v>
      </c>
      <c r="R8" s="198">
        <v>-0.7</v>
      </c>
    </row>
    <row r="9" spans="1:23" x14ac:dyDescent="0.25">
      <c r="A9" s="163"/>
      <c r="B9" s="163"/>
      <c r="C9" s="164" t="s">
        <v>82</v>
      </c>
      <c r="D9" s="164"/>
      <c r="E9" s="164"/>
      <c r="F9" s="164"/>
      <c r="G9" s="186">
        <v>11.9</v>
      </c>
      <c r="H9" s="186">
        <v>11.9</v>
      </c>
      <c r="I9" s="186">
        <v>11.8</v>
      </c>
      <c r="J9" s="186">
        <v>12.2</v>
      </c>
      <c r="K9" s="186">
        <v>11.7</v>
      </c>
      <c r="L9" s="186">
        <v>0</v>
      </c>
      <c r="M9" s="186">
        <v>0</v>
      </c>
      <c r="N9" s="186">
        <v>0</v>
      </c>
      <c r="O9" s="196">
        <v>11.6</v>
      </c>
      <c r="P9" s="186">
        <v>0</v>
      </c>
      <c r="Q9" s="162">
        <v>-0.2</v>
      </c>
      <c r="R9" s="198">
        <v>-0.6</v>
      </c>
    </row>
    <row r="10" spans="1:23" x14ac:dyDescent="0.25">
      <c r="A10" s="163"/>
      <c r="B10" s="163"/>
      <c r="C10" s="166"/>
      <c r="D10" s="164" t="s">
        <v>80</v>
      </c>
      <c r="E10" s="166"/>
      <c r="F10" s="166"/>
      <c r="G10" s="186">
        <v>9</v>
      </c>
      <c r="H10" s="186">
        <v>9</v>
      </c>
      <c r="I10" s="186">
        <v>9</v>
      </c>
      <c r="J10" s="186">
        <v>9.3000000000000007</v>
      </c>
      <c r="K10" s="186">
        <v>9.1</v>
      </c>
      <c r="L10" s="186">
        <v>0</v>
      </c>
      <c r="M10" s="186">
        <v>0</v>
      </c>
      <c r="N10" s="186">
        <v>0</v>
      </c>
      <c r="O10" s="196">
        <v>9.3000000000000007</v>
      </c>
      <c r="P10" s="186">
        <v>0</v>
      </c>
      <c r="Q10" s="162">
        <v>0.1</v>
      </c>
      <c r="R10" s="198">
        <v>0</v>
      </c>
    </row>
    <row r="11" spans="1:23" x14ac:dyDescent="0.25">
      <c r="A11" s="163"/>
      <c r="B11" s="163"/>
      <c r="C11" s="164" t="s">
        <v>34</v>
      </c>
      <c r="D11" s="164"/>
      <c r="E11" s="164"/>
      <c r="F11" s="164"/>
      <c r="G11" s="186">
        <v>4.5999999999999996</v>
      </c>
      <c r="H11" s="186">
        <v>5.2</v>
      </c>
      <c r="I11" s="186">
        <v>5.2</v>
      </c>
      <c r="J11" s="186">
        <v>5.2</v>
      </c>
      <c r="K11" s="186">
        <v>4.3</v>
      </c>
      <c r="L11" s="186">
        <v>0</v>
      </c>
      <c r="M11" s="186">
        <v>0</v>
      </c>
      <c r="N11" s="186">
        <v>0</v>
      </c>
      <c r="O11" s="196">
        <v>5.5</v>
      </c>
      <c r="P11" s="186">
        <v>0</v>
      </c>
      <c r="Q11" s="162">
        <v>-0.3</v>
      </c>
      <c r="R11" s="198">
        <v>0.3</v>
      </c>
    </row>
    <row r="12" spans="1:23" s="99" customFormat="1" x14ac:dyDescent="0.25">
      <c r="A12" s="167"/>
      <c r="B12" s="152" t="s">
        <v>35</v>
      </c>
      <c r="C12" s="152"/>
      <c r="D12" s="152"/>
      <c r="E12" s="152"/>
      <c r="F12" s="152"/>
      <c r="G12" s="187">
        <v>0.5</v>
      </c>
      <c r="H12" s="187">
        <v>0.7</v>
      </c>
      <c r="I12" s="187">
        <v>0.7</v>
      </c>
      <c r="J12" s="187">
        <v>0.9</v>
      </c>
      <c r="K12" s="187">
        <v>0.8</v>
      </c>
      <c r="L12" s="186">
        <v>0</v>
      </c>
      <c r="M12" s="186">
        <v>0</v>
      </c>
      <c r="N12" s="187">
        <v>0</v>
      </c>
      <c r="O12" s="194">
        <v>1.1000000000000001</v>
      </c>
      <c r="P12" s="187">
        <v>0</v>
      </c>
      <c r="Q12" s="170">
        <v>0.3</v>
      </c>
      <c r="R12" s="195">
        <v>0.2</v>
      </c>
      <c r="S12"/>
      <c r="T12"/>
      <c r="U12"/>
      <c r="V12"/>
      <c r="W12"/>
    </row>
    <row r="13" spans="1:23" s="99" customFormat="1" ht="6" customHeight="1" x14ac:dyDescent="0.25">
      <c r="A13" s="167"/>
      <c r="B13" s="152"/>
      <c r="C13" s="152"/>
      <c r="D13" s="152"/>
      <c r="E13" s="152"/>
      <c r="F13" s="152"/>
      <c r="G13" s="186"/>
      <c r="H13" s="186"/>
      <c r="I13" s="186"/>
      <c r="J13" s="187"/>
      <c r="K13" s="186"/>
      <c r="L13" s="186"/>
      <c r="M13" s="186"/>
      <c r="N13" s="187"/>
      <c r="O13" s="196"/>
      <c r="P13" s="186"/>
      <c r="Q13" s="162"/>
      <c r="R13" s="198"/>
      <c r="S13"/>
      <c r="T13"/>
      <c r="U13"/>
      <c r="V13"/>
      <c r="W13"/>
    </row>
    <row r="14" spans="1:23" s="99" customFormat="1" x14ac:dyDescent="0.25">
      <c r="A14" s="171" t="s">
        <v>36</v>
      </c>
      <c r="B14" s="171"/>
      <c r="C14" s="171"/>
      <c r="D14" s="171"/>
      <c r="E14" s="171"/>
      <c r="F14" s="171"/>
      <c r="G14" s="187">
        <v>49.2</v>
      </c>
      <c r="H14" s="187">
        <v>47.8</v>
      </c>
      <c r="I14" s="187">
        <v>47.8</v>
      </c>
      <c r="J14" s="187">
        <v>48.6</v>
      </c>
      <c r="K14" s="187">
        <v>45.9</v>
      </c>
      <c r="L14" s="187">
        <v>0</v>
      </c>
      <c r="M14" s="187">
        <v>0</v>
      </c>
      <c r="N14" s="187">
        <v>0</v>
      </c>
      <c r="O14" s="194">
        <v>46.6</v>
      </c>
      <c r="P14" s="187">
        <v>0</v>
      </c>
      <c r="Q14" s="170">
        <v>-3.3</v>
      </c>
      <c r="R14" s="195">
        <v>-2</v>
      </c>
      <c r="S14"/>
      <c r="T14"/>
      <c r="U14"/>
      <c r="V14"/>
      <c r="W14"/>
    </row>
    <row r="15" spans="1:23" s="99" customFormat="1" x14ac:dyDescent="0.25">
      <c r="A15" s="160"/>
      <c r="B15" s="152" t="s">
        <v>85</v>
      </c>
      <c r="C15" s="152"/>
      <c r="D15" s="152"/>
      <c r="E15" s="152"/>
      <c r="F15" s="152"/>
      <c r="G15" s="187">
        <v>44.6</v>
      </c>
      <c r="H15" s="187">
        <v>43.3</v>
      </c>
      <c r="I15" s="187">
        <v>43.4</v>
      </c>
      <c r="J15" s="187">
        <v>44.3</v>
      </c>
      <c r="K15" s="187">
        <v>41.4</v>
      </c>
      <c r="L15" s="187">
        <v>0</v>
      </c>
      <c r="M15" s="187">
        <v>0</v>
      </c>
      <c r="N15" s="187">
        <v>0</v>
      </c>
      <c r="O15" s="194">
        <v>42.3</v>
      </c>
      <c r="P15" s="187">
        <v>0</v>
      </c>
      <c r="Q15" s="170">
        <v>-3.1</v>
      </c>
      <c r="R15" s="195">
        <v>-2</v>
      </c>
      <c r="S15"/>
      <c r="T15"/>
      <c r="U15"/>
      <c r="V15"/>
      <c r="W15"/>
    </row>
    <row r="16" spans="1:23" x14ac:dyDescent="0.25">
      <c r="A16" s="105"/>
      <c r="B16" s="105"/>
      <c r="C16" s="164" t="s">
        <v>84</v>
      </c>
      <c r="D16" s="164"/>
      <c r="E16" s="164"/>
      <c r="F16" s="164"/>
      <c r="G16" s="186">
        <v>41.3</v>
      </c>
      <c r="H16" s="186">
        <v>40.9</v>
      </c>
      <c r="I16" s="186">
        <v>41</v>
      </c>
      <c r="J16" s="186">
        <v>41.9</v>
      </c>
      <c r="K16" s="186">
        <v>39.9</v>
      </c>
      <c r="L16" s="186">
        <v>0</v>
      </c>
      <c r="M16" s="186">
        <v>0</v>
      </c>
      <c r="N16" s="186">
        <v>0</v>
      </c>
      <c r="O16" s="196">
        <v>40.200000000000003</v>
      </c>
      <c r="P16" s="186">
        <v>0</v>
      </c>
      <c r="Q16" s="162">
        <v>-1.4</v>
      </c>
      <c r="R16" s="198">
        <v>-1.7</v>
      </c>
    </row>
    <row r="17" spans="1:23" x14ac:dyDescent="0.25">
      <c r="A17" s="105"/>
      <c r="B17" s="105"/>
      <c r="C17" s="105"/>
      <c r="D17" s="164" t="s">
        <v>37</v>
      </c>
      <c r="E17" s="105"/>
      <c r="F17" s="164"/>
      <c r="G17" s="186">
        <v>3.5</v>
      </c>
      <c r="H17" s="186">
        <v>4</v>
      </c>
      <c r="I17" s="186">
        <v>4.0999999999999996</v>
      </c>
      <c r="J17" s="186">
        <v>4.4000000000000004</v>
      </c>
      <c r="K17" s="186">
        <v>3.9</v>
      </c>
      <c r="L17" s="186">
        <v>0</v>
      </c>
      <c r="M17" s="186">
        <v>0</v>
      </c>
      <c r="N17" s="186">
        <v>0</v>
      </c>
      <c r="O17" s="196">
        <v>4.5999999999999996</v>
      </c>
      <c r="P17" s="186">
        <v>0</v>
      </c>
      <c r="Q17" s="162">
        <v>0.5</v>
      </c>
      <c r="R17" s="198">
        <v>0.2</v>
      </c>
    </row>
    <row r="18" spans="1:23" x14ac:dyDescent="0.25">
      <c r="A18" s="105"/>
      <c r="B18" s="105"/>
      <c r="C18" s="105"/>
      <c r="D18" s="164" t="s">
        <v>38</v>
      </c>
      <c r="E18" s="105"/>
      <c r="F18" s="164"/>
      <c r="G18" s="186">
        <v>10.7</v>
      </c>
      <c r="H18" s="186">
        <v>10.7</v>
      </c>
      <c r="I18" s="186">
        <v>10.4</v>
      </c>
      <c r="J18" s="186">
        <v>10.7</v>
      </c>
      <c r="K18" s="186">
        <v>9.6999999999999993</v>
      </c>
      <c r="L18" s="186">
        <v>0</v>
      </c>
      <c r="M18" s="186">
        <v>0</v>
      </c>
      <c r="N18" s="186">
        <v>0</v>
      </c>
      <c r="O18" s="196">
        <v>9.3000000000000007</v>
      </c>
      <c r="P18" s="186">
        <v>0</v>
      </c>
      <c r="Q18" s="162">
        <v>-1</v>
      </c>
      <c r="R18" s="198">
        <v>-1.5</v>
      </c>
    </row>
    <row r="19" spans="1:23" x14ac:dyDescent="0.25">
      <c r="A19" s="105"/>
      <c r="B19" s="105"/>
      <c r="C19" s="105"/>
      <c r="D19" s="164" t="s">
        <v>39</v>
      </c>
      <c r="E19" s="105"/>
      <c r="F19" s="164"/>
      <c r="G19" s="186">
        <v>23.4</v>
      </c>
      <c r="H19" s="186">
        <v>22.9</v>
      </c>
      <c r="I19" s="186">
        <v>23.3</v>
      </c>
      <c r="J19" s="186">
        <v>23.4</v>
      </c>
      <c r="K19" s="186">
        <v>22.8</v>
      </c>
      <c r="L19" s="186">
        <v>0</v>
      </c>
      <c r="M19" s="186">
        <v>0</v>
      </c>
      <c r="N19" s="186">
        <v>0</v>
      </c>
      <c r="O19" s="196">
        <v>22.8</v>
      </c>
      <c r="P19" s="186">
        <v>0</v>
      </c>
      <c r="Q19" s="162">
        <v>-0.6</v>
      </c>
      <c r="R19" s="198">
        <v>-0.7</v>
      </c>
    </row>
    <row r="20" spans="1:23" x14ac:dyDescent="0.25">
      <c r="A20" s="163"/>
      <c r="B20" s="163"/>
      <c r="C20" s="163"/>
      <c r="D20" s="166"/>
      <c r="E20" s="164" t="s">
        <v>40</v>
      </c>
      <c r="F20" s="105"/>
      <c r="G20" s="186">
        <v>4.4000000000000004</v>
      </c>
      <c r="H20" s="186">
        <v>4.4000000000000004</v>
      </c>
      <c r="I20" s="186">
        <v>4.4000000000000004</v>
      </c>
      <c r="J20" s="186">
        <v>4.5999999999999996</v>
      </c>
      <c r="K20" s="186">
        <v>4.5999999999999996</v>
      </c>
      <c r="L20" s="186">
        <v>0</v>
      </c>
      <c r="M20" s="186">
        <v>0</v>
      </c>
      <c r="N20" s="186">
        <v>0</v>
      </c>
      <c r="O20" s="196">
        <v>4.3</v>
      </c>
      <c r="P20" s="186">
        <v>0</v>
      </c>
      <c r="Q20" s="162">
        <v>0.1</v>
      </c>
      <c r="R20" s="198">
        <v>-0.3</v>
      </c>
    </row>
    <row r="21" spans="1:23" x14ac:dyDescent="0.25">
      <c r="A21" s="105"/>
      <c r="B21" s="105"/>
      <c r="C21" s="105"/>
      <c r="D21" s="164" t="s">
        <v>41</v>
      </c>
      <c r="E21" s="105"/>
      <c r="F21" s="164"/>
      <c r="G21" s="186">
        <v>0.4</v>
      </c>
      <c r="H21" s="186">
        <v>0.5</v>
      </c>
      <c r="I21" s="186">
        <v>0.5</v>
      </c>
      <c r="J21" s="186">
        <v>0.7</v>
      </c>
      <c r="K21" s="186">
        <v>0.6</v>
      </c>
      <c r="L21" s="186">
        <v>0</v>
      </c>
      <c r="M21" s="186">
        <v>0</v>
      </c>
      <c r="N21" s="186">
        <v>0</v>
      </c>
      <c r="O21" s="196">
        <v>0.7</v>
      </c>
      <c r="P21" s="186">
        <v>0</v>
      </c>
      <c r="Q21" s="162">
        <v>0.2</v>
      </c>
      <c r="R21" s="198">
        <v>0</v>
      </c>
    </row>
    <row r="22" spans="1:23" x14ac:dyDescent="0.25">
      <c r="A22" s="105"/>
      <c r="B22" s="105"/>
      <c r="C22" s="105"/>
      <c r="D22" s="164" t="s">
        <v>42</v>
      </c>
      <c r="E22" s="105"/>
      <c r="F22" s="164"/>
      <c r="G22" s="186">
        <v>3.2</v>
      </c>
      <c r="H22" s="186">
        <v>2.8</v>
      </c>
      <c r="I22" s="186">
        <v>2.7</v>
      </c>
      <c r="J22" s="186">
        <v>2.7</v>
      </c>
      <c r="K22" s="186">
        <v>2.9</v>
      </c>
      <c r="L22" s="186">
        <v>0</v>
      </c>
      <c r="M22" s="186">
        <v>0</v>
      </c>
      <c r="N22" s="186">
        <v>0</v>
      </c>
      <c r="O22" s="196">
        <v>2.9</v>
      </c>
      <c r="P22" s="186">
        <v>0</v>
      </c>
      <c r="Q22" s="162">
        <v>-0.4</v>
      </c>
      <c r="R22" s="198">
        <v>0.2</v>
      </c>
    </row>
    <row r="23" spans="1:23" x14ac:dyDescent="0.25">
      <c r="A23" s="105"/>
      <c r="B23" s="105"/>
      <c r="C23" s="172" t="s">
        <v>43</v>
      </c>
      <c r="D23" s="172"/>
      <c r="E23" s="172"/>
      <c r="F23" s="172"/>
      <c r="G23" s="186">
        <v>3.3</v>
      </c>
      <c r="H23" s="186">
        <v>2.4</v>
      </c>
      <c r="I23" s="186">
        <v>2.2999999999999998</v>
      </c>
      <c r="J23" s="186">
        <v>2.4</v>
      </c>
      <c r="K23" s="186">
        <v>1.5</v>
      </c>
      <c r="L23" s="186">
        <v>0</v>
      </c>
      <c r="M23" s="186">
        <v>0</v>
      </c>
      <c r="N23" s="186">
        <v>0</v>
      </c>
      <c r="O23" s="196">
        <v>2.1</v>
      </c>
      <c r="P23" s="186">
        <v>0</v>
      </c>
      <c r="Q23" s="162">
        <v>-1.7</v>
      </c>
      <c r="R23" s="198">
        <v>-0.3</v>
      </c>
    </row>
    <row r="24" spans="1:23" x14ac:dyDescent="0.25">
      <c r="A24" s="105"/>
      <c r="B24" s="166"/>
      <c r="C24" s="105"/>
      <c r="D24" s="164" t="s">
        <v>44</v>
      </c>
      <c r="E24" s="166"/>
      <c r="F24" s="166"/>
      <c r="G24" s="186">
        <v>1.1000000000000001</v>
      </c>
      <c r="H24" s="186">
        <v>1.1000000000000001</v>
      </c>
      <c r="I24" s="186">
        <v>1.3</v>
      </c>
      <c r="J24" s="186">
        <v>1.4</v>
      </c>
      <c r="K24" s="186">
        <v>1.1000000000000001</v>
      </c>
      <c r="L24" s="186">
        <v>0</v>
      </c>
      <c r="M24" s="186">
        <v>0</v>
      </c>
      <c r="N24" s="186">
        <v>0</v>
      </c>
      <c r="O24" s="196">
        <v>1.8</v>
      </c>
      <c r="P24" s="186">
        <v>0</v>
      </c>
      <c r="Q24" s="162">
        <v>0.1</v>
      </c>
      <c r="R24" s="198">
        <v>0.3</v>
      </c>
    </row>
    <row r="25" spans="1:23" x14ac:dyDescent="0.25">
      <c r="A25" s="105"/>
      <c r="B25" s="102"/>
      <c r="C25" s="105"/>
      <c r="D25" s="164" t="s">
        <v>45</v>
      </c>
      <c r="E25" s="164"/>
      <c r="F25" s="164"/>
      <c r="G25" s="186">
        <v>2.2000000000000002</v>
      </c>
      <c r="H25" s="186">
        <v>1.2</v>
      </c>
      <c r="I25" s="186">
        <v>0.9</v>
      </c>
      <c r="J25" s="186">
        <v>0.9</v>
      </c>
      <c r="K25" s="186">
        <v>0.3</v>
      </c>
      <c r="L25" s="186">
        <v>0</v>
      </c>
      <c r="M25" s="186">
        <v>0</v>
      </c>
      <c r="N25" s="186">
        <v>0</v>
      </c>
      <c r="O25" s="196">
        <v>0.3</v>
      </c>
      <c r="P25" s="186">
        <v>0</v>
      </c>
      <c r="Q25" s="162">
        <v>-1.8</v>
      </c>
      <c r="R25" s="198">
        <v>-0.6</v>
      </c>
    </row>
    <row r="26" spans="1:23" s="99" customFormat="1" x14ac:dyDescent="0.25">
      <c r="A26" s="173"/>
      <c r="B26" s="152" t="s">
        <v>46</v>
      </c>
      <c r="C26" s="152"/>
      <c r="D26" s="152"/>
      <c r="E26" s="152"/>
      <c r="F26" s="152"/>
      <c r="G26" s="186">
        <v>4.5999999999999996</v>
      </c>
      <c r="H26" s="186">
        <v>4.4000000000000004</v>
      </c>
      <c r="I26" s="186">
        <v>4.4000000000000004</v>
      </c>
      <c r="J26" s="187">
        <v>4.3</v>
      </c>
      <c r="K26" s="186">
        <v>4.4000000000000004</v>
      </c>
      <c r="L26" s="186">
        <v>0</v>
      </c>
      <c r="M26" s="186">
        <v>0</v>
      </c>
      <c r="N26" s="187">
        <v>0</v>
      </c>
      <c r="O26" s="196">
        <v>4.3</v>
      </c>
      <c r="P26" s="186">
        <v>0</v>
      </c>
      <c r="Q26" s="162">
        <v>-0.2</v>
      </c>
      <c r="R26" s="198">
        <v>0.1</v>
      </c>
      <c r="S26"/>
      <c r="T26"/>
      <c r="U26"/>
      <c r="V26"/>
      <c r="W26"/>
    </row>
    <row r="27" spans="1:23" s="99" customFormat="1" x14ac:dyDescent="0.25">
      <c r="A27" s="174" t="s">
        <v>47</v>
      </c>
      <c r="B27" s="174"/>
      <c r="C27" s="174"/>
      <c r="D27" s="174"/>
      <c r="E27" s="174"/>
      <c r="F27" s="174"/>
      <c r="G27" s="188">
        <v>-10</v>
      </c>
      <c r="H27" s="188">
        <v>-7</v>
      </c>
      <c r="I27" s="188">
        <v>-5.8</v>
      </c>
      <c r="J27" s="188">
        <v>-4.9000000000000004</v>
      </c>
      <c r="K27" s="188">
        <v>-5.9</v>
      </c>
      <c r="L27" s="188">
        <v>0</v>
      </c>
      <c r="M27" s="188">
        <v>0</v>
      </c>
      <c r="N27" s="188">
        <v>0</v>
      </c>
      <c r="O27" s="199">
        <v>-4</v>
      </c>
      <c r="P27" s="187">
        <v>0</v>
      </c>
      <c r="Q27" s="200">
        <v>4.0999999999999996</v>
      </c>
      <c r="R27" s="201">
        <v>0.9</v>
      </c>
      <c r="S27"/>
      <c r="T27"/>
      <c r="U27"/>
      <c r="V27"/>
      <c r="W27"/>
    </row>
    <row r="28" spans="1:23" s="99" customFormat="1" ht="15.75" thickBot="1" x14ac:dyDescent="0.3">
      <c r="A28" s="180" t="s">
        <v>86</v>
      </c>
      <c r="B28" s="180"/>
      <c r="C28" s="180"/>
      <c r="D28" s="180"/>
      <c r="E28" s="180"/>
      <c r="F28" s="180"/>
      <c r="G28" s="189">
        <v>-5.4</v>
      </c>
      <c r="H28" s="189">
        <v>-2.6</v>
      </c>
      <c r="I28" s="189">
        <v>-1.4</v>
      </c>
      <c r="J28" s="202">
        <v>-0.6</v>
      </c>
      <c r="K28" s="189">
        <v>-1.4</v>
      </c>
      <c r="L28" s="186">
        <v>0</v>
      </c>
      <c r="M28" s="186">
        <v>0</v>
      </c>
      <c r="N28" s="187">
        <v>0</v>
      </c>
      <c r="O28" s="203">
        <v>0.3</v>
      </c>
      <c r="P28" s="189">
        <v>0</v>
      </c>
      <c r="Q28" s="204">
        <v>3.9</v>
      </c>
      <c r="R28" s="205">
        <v>1</v>
      </c>
      <c r="S28"/>
      <c r="T28"/>
      <c r="U28"/>
      <c r="V28"/>
      <c r="W28"/>
    </row>
    <row r="29" spans="1:23" x14ac:dyDescent="0.25">
      <c r="A29" s="88" t="s">
        <v>174</v>
      </c>
    </row>
    <row r="31" spans="1:23" x14ac:dyDescent="0.25"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</row>
    <row r="32" spans="1:23" x14ac:dyDescent="0.25"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7:18" x14ac:dyDescent="0.25"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</row>
    <row r="34" spans="7:18" x14ac:dyDescent="0.25"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</row>
    <row r="35" spans="7:18" x14ac:dyDescent="0.25"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</row>
    <row r="36" spans="7:18" x14ac:dyDescent="0.25"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</row>
    <row r="37" spans="7:18" x14ac:dyDescent="0.25"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</row>
    <row r="38" spans="7:18" x14ac:dyDescent="0.25"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</row>
    <row r="39" spans="7:18" x14ac:dyDescent="0.25"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</row>
    <row r="40" spans="7:18" x14ac:dyDescent="0.25"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</row>
    <row r="41" spans="7:18" x14ac:dyDescent="0.25"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</row>
    <row r="42" spans="7:18" x14ac:dyDescent="0.25"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</row>
    <row r="43" spans="7:18" x14ac:dyDescent="0.25"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</row>
    <row r="44" spans="7:18" x14ac:dyDescent="0.25"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</row>
    <row r="45" spans="7:18" x14ac:dyDescent="0.25"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</row>
    <row r="46" spans="7:18" x14ac:dyDescent="0.25"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</row>
    <row r="47" spans="7:18" x14ac:dyDescent="0.25"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</row>
    <row r="48" spans="7:18" x14ac:dyDescent="0.25"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</row>
    <row r="49" spans="7:18" x14ac:dyDescent="0.25"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</row>
    <row r="50" spans="7:18" x14ac:dyDescent="0.25"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</row>
    <row r="51" spans="7:18" x14ac:dyDescent="0.25"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</row>
    <row r="52" spans="7:18" x14ac:dyDescent="0.25"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</row>
    <row r="53" spans="7:18" x14ac:dyDescent="0.25"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</row>
    <row r="54" spans="7:18" x14ac:dyDescent="0.25"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</row>
    <row r="55" spans="7:18" x14ac:dyDescent="0.25"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</row>
    <row r="56" spans="7:18" x14ac:dyDescent="0.25"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</row>
    <row r="57" spans="7:18" x14ac:dyDescent="0.25"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</row>
    <row r="58" spans="7:18" x14ac:dyDescent="0.25"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</row>
    <row r="59" spans="7:18" x14ac:dyDescent="0.25"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</row>
    <row r="60" spans="7:18" x14ac:dyDescent="0.25"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</row>
    <row r="61" spans="7:18" x14ac:dyDescent="0.25"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</row>
    <row r="62" spans="7:18" x14ac:dyDescent="0.25"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</row>
    <row r="63" spans="7:18" x14ac:dyDescent="0.25"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</row>
    <row r="64" spans="7:18" x14ac:dyDescent="0.25"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</row>
    <row r="65" spans="7:18" x14ac:dyDescent="0.25"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</row>
    <row r="66" spans="7:18" x14ac:dyDescent="0.25"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</row>
    <row r="67" spans="7:18" x14ac:dyDescent="0.25"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</row>
    <row r="68" spans="7:18" x14ac:dyDescent="0.25"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</row>
    <row r="69" spans="7:18" x14ac:dyDescent="0.25"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</row>
    <row r="70" spans="7:18" x14ac:dyDescent="0.25"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</row>
    <row r="71" spans="7:18" x14ac:dyDescent="0.25"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</row>
    <row r="72" spans="7:18" x14ac:dyDescent="0.25"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</row>
    <row r="73" spans="7:18" x14ac:dyDescent="0.25"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</row>
    <row r="74" spans="7:18" x14ac:dyDescent="0.25"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</row>
    <row r="75" spans="7:18" x14ac:dyDescent="0.25"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</row>
    <row r="76" spans="7:18" x14ac:dyDescent="0.25"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</row>
    <row r="77" spans="7:18" x14ac:dyDescent="0.25"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</row>
    <row r="78" spans="7:18" x14ac:dyDescent="0.25"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</row>
    <row r="79" spans="7:18" x14ac:dyDescent="0.25"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</row>
    <row r="80" spans="7:18" x14ac:dyDescent="0.25"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</row>
    <row r="81" spans="7:18" x14ac:dyDescent="0.25"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</row>
    <row r="82" spans="7:18" x14ac:dyDescent="0.25"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</row>
    <row r="83" spans="7:18" x14ac:dyDescent="0.25"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</row>
    <row r="84" spans="7:18" x14ac:dyDescent="0.25"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</row>
    <row r="85" spans="7:18" x14ac:dyDescent="0.25"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</row>
    <row r="86" spans="7:18" x14ac:dyDescent="0.25"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</row>
    <row r="87" spans="7:18" x14ac:dyDescent="0.25"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</row>
    <row r="88" spans="7:18" x14ac:dyDescent="0.25"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</row>
    <row r="89" spans="7:18" x14ac:dyDescent="0.25"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</row>
    <row r="90" spans="7:18" x14ac:dyDescent="0.25"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</row>
    <row r="91" spans="7:18" x14ac:dyDescent="0.25"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</row>
    <row r="92" spans="7:18" x14ac:dyDescent="0.25"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</row>
    <row r="93" spans="7:18" x14ac:dyDescent="0.25"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</row>
    <row r="94" spans="7:18" x14ac:dyDescent="0.25"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</row>
    <row r="95" spans="7:18" x14ac:dyDescent="0.25"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</row>
    <row r="96" spans="7:18" x14ac:dyDescent="0.25"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7:18" x14ac:dyDescent="0.25"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</row>
    <row r="98" spans="7:18" x14ac:dyDescent="0.25"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</row>
    <row r="99" spans="7:18" x14ac:dyDescent="0.25"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</row>
    <row r="100" spans="7:18" x14ac:dyDescent="0.25"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7:18" x14ac:dyDescent="0.25"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</row>
    <row r="102" spans="7:18" x14ac:dyDescent="0.25"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</row>
    <row r="103" spans="7:18" x14ac:dyDescent="0.25"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</row>
    <row r="104" spans="7:18" x14ac:dyDescent="0.25"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</row>
    <row r="105" spans="7:18" x14ac:dyDescent="0.25"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</row>
    <row r="106" spans="7:18" x14ac:dyDescent="0.25"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</row>
    <row r="107" spans="7:18" x14ac:dyDescent="0.25"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</row>
    <row r="108" spans="7:18" x14ac:dyDescent="0.25"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</row>
    <row r="109" spans="7:18" x14ac:dyDescent="0.25"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</row>
    <row r="110" spans="7:18" x14ac:dyDescent="0.25"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</row>
    <row r="111" spans="7:18" x14ac:dyDescent="0.25"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</row>
    <row r="112" spans="7:18" x14ac:dyDescent="0.25"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</row>
    <row r="113" spans="7:18" x14ac:dyDescent="0.25"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</row>
    <row r="114" spans="7:18" x14ac:dyDescent="0.25"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</row>
    <row r="115" spans="7:18" x14ac:dyDescent="0.25"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</row>
    <row r="116" spans="7:18" x14ac:dyDescent="0.25"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</row>
    <row r="117" spans="7:18" x14ac:dyDescent="0.25"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</row>
    <row r="118" spans="7:18" x14ac:dyDescent="0.25"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</row>
    <row r="119" spans="7:18" x14ac:dyDescent="0.25"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</row>
    <row r="120" spans="7:18" x14ac:dyDescent="0.25"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</row>
    <row r="121" spans="7:18" x14ac:dyDescent="0.25"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</row>
    <row r="122" spans="7:18" x14ac:dyDescent="0.25"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</row>
  </sheetData>
  <mergeCells count="5">
    <mergeCell ref="A1:R1"/>
    <mergeCell ref="A2:F3"/>
    <mergeCell ref="G2:J2"/>
    <mergeCell ref="K2:O2"/>
    <mergeCell ref="Q2:R2"/>
  </mergeCells>
  <hyperlinks>
    <hyperlink ref="T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W122"/>
  <sheetViews>
    <sheetView showGridLines="0" zoomScaleNormal="100" workbookViewId="0">
      <pane xSplit="6" ySplit="1" topLeftCell="G2" activePane="bottomRight" state="frozen"/>
      <selection activeCell="B1" sqref="B1"/>
      <selection pane="topRight" activeCell="J1" sqref="J1"/>
      <selection pane="bottomLeft" activeCell="B2" sqref="B2"/>
      <selection pane="bottomRight" activeCell="T1" sqref="T1"/>
    </sheetView>
  </sheetViews>
  <sheetFormatPr defaultRowHeight="15" x14ac:dyDescent="0.25"/>
  <cols>
    <col min="1" max="5" width="1.7109375" customWidth="1"/>
    <col min="6" max="6" width="27.7109375" customWidth="1"/>
    <col min="7" max="11" width="7.7109375" customWidth="1"/>
    <col min="12" max="14" width="7.7109375" hidden="1" customWidth="1"/>
    <col min="15" max="15" width="7.7109375" customWidth="1"/>
    <col min="16" max="16" width="0.5703125" customWidth="1" collapsed="1"/>
    <col min="17" max="18" width="9.7109375" customWidth="1"/>
    <col min="19" max="19" width="9.140625" customWidth="1"/>
    <col min="20" max="20" width="11.42578125" customWidth="1"/>
    <col min="21" max="23" width="9.140625" customWidth="1"/>
  </cols>
  <sheetData>
    <row r="1" spans="1:23" ht="36.75" customHeight="1" x14ac:dyDescent="0.25">
      <c r="A1" s="276" t="s">
        <v>176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T1" s="5" t="s">
        <v>73</v>
      </c>
    </row>
    <row r="2" spans="1:23" x14ac:dyDescent="0.25">
      <c r="A2" s="330"/>
      <c r="B2" s="331"/>
      <c r="C2" s="331"/>
      <c r="D2" s="331"/>
      <c r="E2" s="331"/>
      <c r="F2" s="332"/>
      <c r="G2" s="336">
        <v>2013</v>
      </c>
      <c r="H2" s="337"/>
      <c r="I2" s="337"/>
      <c r="J2" s="338"/>
      <c r="K2" s="339">
        <v>2014</v>
      </c>
      <c r="L2" s="340"/>
      <c r="M2" s="340"/>
      <c r="N2" s="340"/>
      <c r="O2" s="341"/>
      <c r="Q2" s="342" t="s">
        <v>69</v>
      </c>
      <c r="R2" s="343"/>
    </row>
    <row r="3" spans="1:23" x14ac:dyDescent="0.25">
      <c r="A3" s="333"/>
      <c r="B3" s="334"/>
      <c r="C3" s="334"/>
      <c r="D3" s="334"/>
      <c r="E3" s="334"/>
      <c r="F3" s="335"/>
      <c r="G3" s="191" t="s">
        <v>2</v>
      </c>
      <c r="H3" s="191" t="s">
        <v>3</v>
      </c>
      <c r="I3" s="192" t="s">
        <v>4</v>
      </c>
      <c r="J3" s="193" t="s">
        <v>1</v>
      </c>
      <c r="K3" s="206" t="s">
        <v>2</v>
      </c>
      <c r="L3" s="191" t="s">
        <v>3</v>
      </c>
      <c r="M3" s="192" t="s">
        <v>4</v>
      </c>
      <c r="N3" s="191" t="s">
        <v>1</v>
      </c>
      <c r="O3" s="191" t="s">
        <v>142</v>
      </c>
      <c r="Q3" s="185" t="s">
        <v>26</v>
      </c>
      <c r="R3" s="150" t="s">
        <v>143</v>
      </c>
    </row>
    <row r="4" spans="1:23" s="99" customFormat="1" ht="15" customHeight="1" x14ac:dyDescent="0.25">
      <c r="A4" s="152" t="s">
        <v>29</v>
      </c>
      <c r="B4" s="152"/>
      <c r="C4" s="152"/>
      <c r="D4" s="152"/>
      <c r="E4" s="152"/>
      <c r="F4" s="152"/>
      <c r="G4" s="187">
        <v>39.200000000000003</v>
      </c>
      <c r="H4" s="187">
        <v>40.700000000000003</v>
      </c>
      <c r="I4" s="187">
        <v>42</v>
      </c>
      <c r="J4" s="187">
        <v>42.9</v>
      </c>
      <c r="K4" s="187">
        <v>40</v>
      </c>
      <c r="L4" s="187" t="e">
        <v>#VALUE!</v>
      </c>
      <c r="M4" s="187" t="e">
        <v>#VALUE!</v>
      </c>
      <c r="N4" s="187" t="e">
        <v>#VALUE!</v>
      </c>
      <c r="O4" s="194">
        <v>42.5</v>
      </c>
      <c r="P4" s="190"/>
      <c r="Q4" s="170">
        <v>0.8</v>
      </c>
      <c r="R4" s="195">
        <v>-0.5</v>
      </c>
      <c r="S4"/>
      <c r="T4"/>
      <c r="U4"/>
      <c r="V4"/>
      <c r="W4"/>
    </row>
    <row r="5" spans="1:23" s="99" customFormat="1" x14ac:dyDescent="0.25">
      <c r="A5" s="160"/>
      <c r="B5" s="152" t="s">
        <v>30</v>
      </c>
      <c r="C5" s="152"/>
      <c r="D5" s="152"/>
      <c r="E5" s="152"/>
      <c r="F5" s="152"/>
      <c r="G5" s="187">
        <v>38.700000000000003</v>
      </c>
      <c r="H5" s="187">
        <v>40</v>
      </c>
      <c r="I5" s="187">
        <v>41.3</v>
      </c>
      <c r="J5" s="187">
        <v>42</v>
      </c>
      <c r="K5" s="187">
        <v>39.200000000000003</v>
      </c>
      <c r="L5" s="187" t="e">
        <v>#VALUE!</v>
      </c>
      <c r="M5" s="187" t="e">
        <v>#VALUE!</v>
      </c>
      <c r="N5" s="187" t="e">
        <v>#VALUE!</v>
      </c>
      <c r="O5" s="194">
        <v>41.5</v>
      </c>
      <c r="P5" s="187"/>
      <c r="Q5" s="170">
        <v>0.5</v>
      </c>
      <c r="R5" s="195">
        <v>-0.5</v>
      </c>
      <c r="S5"/>
      <c r="T5"/>
      <c r="U5"/>
      <c r="V5"/>
      <c r="W5"/>
    </row>
    <row r="6" spans="1:23" x14ac:dyDescent="0.25">
      <c r="A6" s="163"/>
      <c r="B6" s="163"/>
      <c r="C6" s="164" t="s">
        <v>31</v>
      </c>
      <c r="D6" s="164"/>
      <c r="E6" s="164"/>
      <c r="F6" s="164"/>
      <c r="G6" s="186">
        <v>22.2</v>
      </c>
      <c r="H6" s="186">
        <v>23</v>
      </c>
      <c r="I6" s="186">
        <v>24.3</v>
      </c>
      <c r="J6" s="186">
        <v>24.8</v>
      </c>
      <c r="K6" s="186">
        <v>23.3</v>
      </c>
      <c r="L6" s="186" t="e">
        <v>#VALUE!</v>
      </c>
      <c r="M6" s="186" t="e">
        <v>#VALUE!</v>
      </c>
      <c r="N6" s="186" t="e">
        <v>#VALUE!</v>
      </c>
      <c r="O6" s="196">
        <v>24.4</v>
      </c>
      <c r="P6" s="186"/>
      <c r="Q6" s="197">
        <v>1.1000000000000001</v>
      </c>
      <c r="R6" s="198">
        <v>-0.4</v>
      </c>
    </row>
    <row r="7" spans="1:23" x14ac:dyDescent="0.25">
      <c r="A7" s="163"/>
      <c r="B7" s="163"/>
      <c r="C7" s="165"/>
      <c r="D7" s="164" t="s">
        <v>32</v>
      </c>
      <c r="E7" s="164"/>
      <c r="F7" s="164"/>
      <c r="G7" s="186">
        <v>12.7</v>
      </c>
      <c r="H7" s="186">
        <v>12.7</v>
      </c>
      <c r="I7" s="186">
        <v>13.2</v>
      </c>
      <c r="J7" s="186">
        <v>13.4</v>
      </c>
      <c r="K7" s="186">
        <v>13.2</v>
      </c>
      <c r="L7" s="186" t="e">
        <v>#VALUE!</v>
      </c>
      <c r="M7" s="186" t="e">
        <v>#VALUE!</v>
      </c>
      <c r="N7" s="186" t="e">
        <v>#VALUE!</v>
      </c>
      <c r="O7" s="196">
        <v>13.4</v>
      </c>
      <c r="P7" s="186"/>
      <c r="Q7" s="162">
        <v>0.5</v>
      </c>
      <c r="R7" s="198">
        <v>-0.1</v>
      </c>
    </row>
    <row r="8" spans="1:23" x14ac:dyDescent="0.25">
      <c r="A8" s="163"/>
      <c r="B8" s="163"/>
      <c r="C8" s="165"/>
      <c r="D8" s="164" t="s">
        <v>81</v>
      </c>
      <c r="E8" s="164"/>
      <c r="F8" s="164"/>
      <c r="G8" s="186">
        <v>9.6</v>
      </c>
      <c r="H8" s="186">
        <v>10.3</v>
      </c>
      <c r="I8" s="186">
        <v>11.1</v>
      </c>
      <c r="J8" s="186">
        <v>11.4</v>
      </c>
      <c r="K8" s="186">
        <v>10.1</v>
      </c>
      <c r="L8" s="186" t="e">
        <v>#VALUE!</v>
      </c>
      <c r="M8" s="186" t="e">
        <v>#VALUE!</v>
      </c>
      <c r="N8" s="186" t="e">
        <v>#VALUE!</v>
      </c>
      <c r="O8" s="196">
        <v>11.1</v>
      </c>
      <c r="P8" s="186"/>
      <c r="Q8" s="162">
        <v>0.5</v>
      </c>
      <c r="R8" s="198">
        <v>-0.3</v>
      </c>
    </row>
    <row r="9" spans="1:23" x14ac:dyDescent="0.25">
      <c r="A9" s="163"/>
      <c r="B9" s="163"/>
      <c r="C9" s="164" t="s">
        <v>82</v>
      </c>
      <c r="D9" s="164"/>
      <c r="E9" s="164"/>
      <c r="F9" s="164"/>
      <c r="G9" s="186">
        <v>11.9</v>
      </c>
      <c r="H9" s="186">
        <v>11.9</v>
      </c>
      <c r="I9" s="186">
        <v>11.8</v>
      </c>
      <c r="J9" s="186">
        <v>12</v>
      </c>
      <c r="K9" s="186">
        <v>11.7</v>
      </c>
      <c r="L9" s="186" t="e">
        <v>#VALUE!</v>
      </c>
      <c r="M9" s="186" t="e">
        <v>#VALUE!</v>
      </c>
      <c r="N9" s="186" t="e">
        <v>#VALUE!</v>
      </c>
      <c r="O9" s="196">
        <v>11.6</v>
      </c>
      <c r="P9" s="186"/>
      <c r="Q9" s="162">
        <v>-0.2</v>
      </c>
      <c r="R9" s="198">
        <v>-0.4</v>
      </c>
    </row>
    <row r="10" spans="1:23" x14ac:dyDescent="0.25">
      <c r="A10" s="163"/>
      <c r="B10" s="163"/>
      <c r="C10" s="166"/>
      <c r="D10" s="164" t="s">
        <v>80</v>
      </c>
      <c r="E10" s="166"/>
      <c r="F10" s="166"/>
      <c r="G10" s="186">
        <v>9</v>
      </c>
      <c r="H10" s="186">
        <v>9</v>
      </c>
      <c r="I10" s="186">
        <v>9</v>
      </c>
      <c r="J10" s="186">
        <v>9.1</v>
      </c>
      <c r="K10" s="186">
        <v>9.1</v>
      </c>
      <c r="L10" s="186" t="e">
        <v>#VALUE!</v>
      </c>
      <c r="M10" s="186" t="e">
        <v>#VALUE!</v>
      </c>
      <c r="N10" s="186" t="e">
        <v>#VALUE!</v>
      </c>
      <c r="O10" s="196">
        <v>9.3000000000000007</v>
      </c>
      <c r="P10" s="186"/>
      <c r="Q10" s="162">
        <v>0.1</v>
      </c>
      <c r="R10" s="198">
        <v>0.2</v>
      </c>
    </row>
    <row r="11" spans="1:23" x14ac:dyDescent="0.25">
      <c r="A11" s="163"/>
      <c r="B11" s="163"/>
      <c r="C11" s="164" t="s">
        <v>34</v>
      </c>
      <c r="D11" s="164"/>
      <c r="E11" s="164"/>
      <c r="F11" s="164"/>
      <c r="G11" s="186">
        <v>4.5999999999999996</v>
      </c>
      <c r="H11" s="186">
        <v>5.2</v>
      </c>
      <c r="I11" s="186">
        <v>5.2</v>
      </c>
      <c r="J11" s="186">
        <v>5.2</v>
      </c>
      <c r="K11" s="186">
        <v>4.3</v>
      </c>
      <c r="L11" s="186" t="e">
        <v>#VALUE!</v>
      </c>
      <c r="M11" s="186" t="e">
        <v>#VALUE!</v>
      </c>
      <c r="N11" s="186" t="e">
        <v>#VALUE!</v>
      </c>
      <c r="O11" s="196">
        <v>5.5</v>
      </c>
      <c r="P11" s="186"/>
      <c r="Q11" s="162">
        <v>-0.3</v>
      </c>
      <c r="R11" s="198">
        <v>0.2</v>
      </c>
    </row>
    <row r="12" spans="1:23" s="99" customFormat="1" x14ac:dyDescent="0.25">
      <c r="A12" s="167"/>
      <c r="B12" s="152" t="s">
        <v>35</v>
      </c>
      <c r="C12" s="152"/>
      <c r="D12" s="152"/>
      <c r="E12" s="152"/>
      <c r="F12" s="152"/>
      <c r="G12" s="187">
        <v>0.5</v>
      </c>
      <c r="H12" s="187">
        <v>0.7</v>
      </c>
      <c r="I12" s="187">
        <v>0.7</v>
      </c>
      <c r="J12" s="187">
        <v>0.9</v>
      </c>
      <c r="K12" s="187">
        <v>0.8</v>
      </c>
      <c r="L12" s="186" t="e">
        <v>#VALUE!</v>
      </c>
      <c r="M12" s="186" t="e">
        <v>#VALUE!</v>
      </c>
      <c r="N12" s="187" t="e">
        <v>#VALUE!</v>
      </c>
      <c r="O12" s="194">
        <v>1</v>
      </c>
      <c r="P12" s="187"/>
      <c r="Q12" s="170">
        <v>0.3</v>
      </c>
      <c r="R12" s="195">
        <v>0.1</v>
      </c>
      <c r="S12"/>
      <c r="T12"/>
      <c r="U12"/>
      <c r="V12"/>
      <c r="W12"/>
    </row>
    <row r="13" spans="1:23" s="99" customFormat="1" ht="6" customHeight="1" x14ac:dyDescent="0.25">
      <c r="A13" s="167"/>
      <c r="B13" s="152"/>
      <c r="C13" s="152"/>
      <c r="D13" s="152"/>
      <c r="E13" s="152"/>
      <c r="F13" s="152"/>
      <c r="G13" s="186"/>
      <c r="H13" s="186"/>
      <c r="I13" s="186"/>
      <c r="J13" s="187"/>
      <c r="K13" s="186"/>
      <c r="L13" s="186"/>
      <c r="M13" s="186"/>
      <c r="N13" s="187"/>
      <c r="O13" s="196"/>
      <c r="P13" s="186"/>
      <c r="Q13" s="162"/>
      <c r="R13" s="198"/>
      <c r="S13"/>
      <c r="T13"/>
      <c r="U13"/>
      <c r="V13"/>
      <c r="W13"/>
    </row>
    <row r="14" spans="1:23" s="99" customFormat="1" x14ac:dyDescent="0.25">
      <c r="A14" s="171" t="s">
        <v>36</v>
      </c>
      <c r="B14" s="171"/>
      <c r="C14" s="171"/>
      <c r="D14" s="171"/>
      <c r="E14" s="171"/>
      <c r="F14" s="171"/>
      <c r="G14" s="187">
        <v>47.4</v>
      </c>
      <c r="H14" s="187">
        <v>46.9</v>
      </c>
      <c r="I14" s="187">
        <v>47.2</v>
      </c>
      <c r="J14" s="187">
        <v>48.2</v>
      </c>
      <c r="K14" s="187">
        <v>45.9</v>
      </c>
      <c r="L14" s="187" t="e">
        <v>#VALUE!</v>
      </c>
      <c r="M14" s="187" t="e">
        <v>#VALUE!</v>
      </c>
      <c r="N14" s="187" t="e">
        <v>#VALUE!</v>
      </c>
      <c r="O14" s="194">
        <v>46.7</v>
      </c>
      <c r="P14" s="187"/>
      <c r="Q14" s="170">
        <v>-1.5</v>
      </c>
      <c r="R14" s="195">
        <v>-1.4</v>
      </c>
      <c r="S14"/>
      <c r="T14"/>
      <c r="U14"/>
      <c r="V14"/>
      <c r="W14"/>
    </row>
    <row r="15" spans="1:23" s="99" customFormat="1" x14ac:dyDescent="0.25">
      <c r="A15" s="160"/>
      <c r="B15" s="152" t="s">
        <v>85</v>
      </c>
      <c r="C15" s="152"/>
      <c r="D15" s="152"/>
      <c r="E15" s="152"/>
      <c r="F15" s="152"/>
      <c r="G15" s="187">
        <v>42.8</v>
      </c>
      <c r="H15" s="187">
        <v>42.5</v>
      </c>
      <c r="I15" s="187">
        <v>42.8</v>
      </c>
      <c r="J15" s="187">
        <v>43.9</v>
      </c>
      <c r="K15" s="187">
        <v>41.4</v>
      </c>
      <c r="L15" s="187" t="e">
        <v>#VALUE!</v>
      </c>
      <c r="M15" s="187" t="e">
        <v>#VALUE!</v>
      </c>
      <c r="N15" s="187" t="e">
        <v>#VALUE!</v>
      </c>
      <c r="O15" s="194">
        <v>42.4</v>
      </c>
      <c r="P15" s="187"/>
      <c r="Q15" s="170">
        <v>-1.3</v>
      </c>
      <c r="R15" s="195">
        <v>-1.5</v>
      </c>
      <c r="S15"/>
      <c r="T15"/>
      <c r="U15"/>
      <c r="V15"/>
      <c r="W15"/>
    </row>
    <row r="16" spans="1:23" x14ac:dyDescent="0.25">
      <c r="A16" s="105"/>
      <c r="B16" s="105"/>
      <c r="C16" s="164" t="s">
        <v>84</v>
      </c>
      <c r="D16" s="164"/>
      <c r="E16" s="164"/>
      <c r="F16" s="164"/>
      <c r="G16" s="186">
        <v>41.3</v>
      </c>
      <c r="H16" s="186">
        <v>40.9</v>
      </c>
      <c r="I16" s="186">
        <v>41</v>
      </c>
      <c r="J16" s="186">
        <v>41.9</v>
      </c>
      <c r="K16" s="186">
        <v>39.9</v>
      </c>
      <c r="L16" s="186" t="e">
        <v>#VALUE!</v>
      </c>
      <c r="M16" s="186" t="e">
        <v>#VALUE!</v>
      </c>
      <c r="N16" s="186" t="e">
        <v>#VALUE!</v>
      </c>
      <c r="O16" s="196">
        <v>40.200000000000003</v>
      </c>
      <c r="P16" s="186"/>
      <c r="Q16" s="162">
        <v>-1.4</v>
      </c>
      <c r="R16" s="198">
        <v>-1.7</v>
      </c>
    </row>
    <row r="17" spans="1:23" x14ac:dyDescent="0.25">
      <c r="A17" s="105"/>
      <c r="B17" s="105"/>
      <c r="C17" s="105"/>
      <c r="D17" s="164" t="s">
        <v>37</v>
      </c>
      <c r="E17" s="105"/>
      <c r="F17" s="164"/>
      <c r="G17" s="186">
        <v>3.5</v>
      </c>
      <c r="H17" s="186">
        <v>4</v>
      </c>
      <c r="I17" s="186">
        <v>4.0999999999999996</v>
      </c>
      <c r="J17" s="186">
        <v>4.4000000000000004</v>
      </c>
      <c r="K17" s="186">
        <v>3.9</v>
      </c>
      <c r="L17" s="186" t="e">
        <v>#VALUE!</v>
      </c>
      <c r="M17" s="186" t="e">
        <v>#VALUE!</v>
      </c>
      <c r="N17" s="186" t="e">
        <v>#VALUE!</v>
      </c>
      <c r="O17" s="196">
        <v>4.5999999999999996</v>
      </c>
      <c r="P17" s="186"/>
      <c r="Q17" s="162">
        <v>0.5</v>
      </c>
      <c r="R17" s="198">
        <v>0.2</v>
      </c>
    </row>
    <row r="18" spans="1:23" x14ac:dyDescent="0.25">
      <c r="A18" s="105"/>
      <c r="B18" s="105"/>
      <c r="C18" s="105"/>
      <c r="D18" s="164" t="s">
        <v>38</v>
      </c>
      <c r="E18" s="105"/>
      <c r="F18" s="164"/>
      <c r="G18" s="186">
        <v>10.7</v>
      </c>
      <c r="H18" s="186">
        <v>10.7</v>
      </c>
      <c r="I18" s="186">
        <v>10.4</v>
      </c>
      <c r="J18" s="186">
        <v>10.7</v>
      </c>
      <c r="K18" s="186">
        <v>9.6999999999999993</v>
      </c>
      <c r="L18" s="186" t="e">
        <v>#VALUE!</v>
      </c>
      <c r="M18" s="186" t="e">
        <v>#VALUE!</v>
      </c>
      <c r="N18" s="186" t="e">
        <v>#VALUE!</v>
      </c>
      <c r="O18" s="196">
        <v>9.3000000000000007</v>
      </c>
      <c r="P18" s="186"/>
      <c r="Q18" s="162">
        <v>-1</v>
      </c>
      <c r="R18" s="198">
        <v>-1.5</v>
      </c>
    </row>
    <row r="19" spans="1:23" x14ac:dyDescent="0.25">
      <c r="A19" s="105"/>
      <c r="B19" s="105"/>
      <c r="C19" s="105"/>
      <c r="D19" s="164" t="s">
        <v>39</v>
      </c>
      <c r="E19" s="105"/>
      <c r="F19" s="164"/>
      <c r="G19" s="186">
        <v>23.4</v>
      </c>
      <c r="H19" s="186">
        <v>22.9</v>
      </c>
      <c r="I19" s="186">
        <v>23.3</v>
      </c>
      <c r="J19" s="186">
        <v>23.4</v>
      </c>
      <c r="K19" s="186">
        <v>22.8</v>
      </c>
      <c r="L19" s="186" t="e">
        <v>#VALUE!</v>
      </c>
      <c r="M19" s="186" t="e">
        <v>#VALUE!</v>
      </c>
      <c r="N19" s="186" t="e">
        <v>#VALUE!</v>
      </c>
      <c r="O19" s="196">
        <v>22.8</v>
      </c>
      <c r="P19" s="186"/>
      <c r="Q19" s="162">
        <v>-0.6</v>
      </c>
      <c r="R19" s="198">
        <v>-0.7</v>
      </c>
    </row>
    <row r="20" spans="1:23" x14ac:dyDescent="0.25">
      <c r="A20" s="163"/>
      <c r="B20" s="163"/>
      <c r="C20" s="163"/>
      <c r="D20" s="166"/>
      <c r="E20" s="164" t="s">
        <v>40</v>
      </c>
      <c r="F20" s="105"/>
      <c r="G20" s="186">
        <v>4.4000000000000004</v>
      </c>
      <c r="H20" s="186">
        <v>4.4000000000000004</v>
      </c>
      <c r="I20" s="186">
        <v>4.4000000000000004</v>
      </c>
      <c r="J20" s="186">
        <v>4.5999999999999996</v>
      </c>
      <c r="K20" s="186">
        <v>4.5999999999999996</v>
      </c>
      <c r="L20" s="186" t="e">
        <v>#VALUE!</v>
      </c>
      <c r="M20" s="186" t="e">
        <v>#VALUE!</v>
      </c>
      <c r="N20" s="186" t="e">
        <v>#VALUE!</v>
      </c>
      <c r="O20" s="196">
        <v>4.3</v>
      </c>
      <c r="P20" s="186"/>
      <c r="Q20" s="162">
        <v>0.1</v>
      </c>
      <c r="R20" s="198">
        <v>-0.3</v>
      </c>
    </row>
    <row r="21" spans="1:23" x14ac:dyDescent="0.25">
      <c r="A21" s="105"/>
      <c r="B21" s="105"/>
      <c r="C21" s="105"/>
      <c r="D21" s="164" t="s">
        <v>41</v>
      </c>
      <c r="E21" s="105"/>
      <c r="F21" s="164"/>
      <c r="G21" s="186">
        <v>0.4</v>
      </c>
      <c r="H21" s="186">
        <v>0.5</v>
      </c>
      <c r="I21" s="186">
        <v>0.5</v>
      </c>
      <c r="J21" s="186">
        <v>0.7</v>
      </c>
      <c r="K21" s="186">
        <v>0.6</v>
      </c>
      <c r="L21" s="186" t="e">
        <v>#VALUE!</v>
      </c>
      <c r="M21" s="186" t="e">
        <v>#VALUE!</v>
      </c>
      <c r="N21" s="186" t="e">
        <v>#VALUE!</v>
      </c>
      <c r="O21" s="196">
        <v>0.7</v>
      </c>
      <c r="P21" s="186"/>
      <c r="Q21" s="162">
        <v>0.2</v>
      </c>
      <c r="R21" s="198">
        <v>0</v>
      </c>
    </row>
    <row r="22" spans="1:23" x14ac:dyDescent="0.25">
      <c r="A22" s="105"/>
      <c r="B22" s="105"/>
      <c r="C22" s="105"/>
      <c r="D22" s="164" t="s">
        <v>42</v>
      </c>
      <c r="E22" s="105"/>
      <c r="F22" s="164"/>
      <c r="G22" s="186">
        <v>3.2</v>
      </c>
      <c r="H22" s="186">
        <v>2.8</v>
      </c>
      <c r="I22" s="186">
        <v>2.7</v>
      </c>
      <c r="J22" s="186">
        <v>2.7</v>
      </c>
      <c r="K22" s="186">
        <v>2.9</v>
      </c>
      <c r="L22" s="186" t="e">
        <v>#VALUE!</v>
      </c>
      <c r="M22" s="186" t="e">
        <v>#VALUE!</v>
      </c>
      <c r="N22" s="186" t="e">
        <v>#VALUE!</v>
      </c>
      <c r="O22" s="196">
        <v>2.9</v>
      </c>
      <c r="P22" s="186"/>
      <c r="Q22" s="162">
        <v>-0.4</v>
      </c>
      <c r="R22" s="198">
        <v>0.2</v>
      </c>
    </row>
    <row r="23" spans="1:23" x14ac:dyDescent="0.25">
      <c r="A23" s="105"/>
      <c r="B23" s="105"/>
      <c r="C23" s="172" t="s">
        <v>43</v>
      </c>
      <c r="D23" s="172"/>
      <c r="E23" s="172"/>
      <c r="F23" s="172"/>
      <c r="G23" s="186">
        <v>1.5</v>
      </c>
      <c r="H23" s="186">
        <v>1.6</v>
      </c>
      <c r="I23" s="186">
        <v>1.8</v>
      </c>
      <c r="J23" s="186">
        <v>2</v>
      </c>
      <c r="K23" s="186">
        <v>1.5</v>
      </c>
      <c r="L23" s="186" t="e">
        <v>#VALUE!</v>
      </c>
      <c r="M23" s="186" t="e">
        <v>#VALUE!</v>
      </c>
      <c r="N23" s="186" t="e">
        <v>#VALUE!</v>
      </c>
      <c r="O23" s="196">
        <v>2.2000000000000002</v>
      </c>
      <c r="P23" s="186"/>
      <c r="Q23" s="162">
        <v>0</v>
      </c>
      <c r="R23" s="198">
        <v>0.2</v>
      </c>
    </row>
    <row r="24" spans="1:23" x14ac:dyDescent="0.25">
      <c r="A24" s="105"/>
      <c r="B24" s="166"/>
      <c r="C24" s="105"/>
      <c r="D24" s="164" t="s">
        <v>44</v>
      </c>
      <c r="E24" s="166"/>
      <c r="F24" s="166"/>
      <c r="G24" s="186">
        <v>1.1000000000000001</v>
      </c>
      <c r="H24" s="186">
        <v>1.1000000000000001</v>
      </c>
      <c r="I24" s="186">
        <v>1.3</v>
      </c>
      <c r="J24" s="186">
        <v>1.4</v>
      </c>
      <c r="K24" s="186">
        <v>1.1000000000000001</v>
      </c>
      <c r="L24" s="186" t="e">
        <v>#VALUE!</v>
      </c>
      <c r="M24" s="186" t="e">
        <v>#VALUE!</v>
      </c>
      <c r="N24" s="186" t="e">
        <v>#VALUE!</v>
      </c>
      <c r="O24" s="196">
        <v>1.8</v>
      </c>
      <c r="P24" s="186"/>
      <c r="Q24" s="162">
        <v>0.1</v>
      </c>
      <c r="R24" s="198">
        <v>0.3</v>
      </c>
    </row>
    <row r="25" spans="1:23" x14ac:dyDescent="0.25">
      <c r="A25" s="105"/>
      <c r="B25" s="102"/>
      <c r="C25" s="105"/>
      <c r="D25" s="164" t="s">
        <v>45</v>
      </c>
      <c r="E25" s="164"/>
      <c r="F25" s="164"/>
      <c r="G25" s="186">
        <v>0.4</v>
      </c>
      <c r="H25" s="186">
        <v>0.3</v>
      </c>
      <c r="I25" s="186">
        <v>0.4</v>
      </c>
      <c r="J25" s="186">
        <v>0.5</v>
      </c>
      <c r="K25" s="186">
        <v>0.3</v>
      </c>
      <c r="L25" s="186" t="e">
        <v>#VALUE!</v>
      </c>
      <c r="M25" s="186" t="e">
        <v>#VALUE!</v>
      </c>
      <c r="N25" s="186" t="e">
        <v>#VALUE!</v>
      </c>
      <c r="O25" s="196">
        <v>0.4</v>
      </c>
      <c r="P25" s="186"/>
      <c r="Q25" s="162">
        <v>0</v>
      </c>
      <c r="R25" s="198">
        <v>-0.1</v>
      </c>
    </row>
    <row r="26" spans="1:23" s="99" customFormat="1" x14ac:dyDescent="0.25">
      <c r="A26" s="173"/>
      <c r="B26" s="152" t="s">
        <v>46</v>
      </c>
      <c r="C26" s="152"/>
      <c r="D26" s="152"/>
      <c r="E26" s="152"/>
      <c r="F26" s="152"/>
      <c r="G26" s="186">
        <v>4.5999999999999996</v>
      </c>
      <c r="H26" s="186">
        <v>4.4000000000000004</v>
      </c>
      <c r="I26" s="186">
        <v>4.4000000000000004</v>
      </c>
      <c r="J26" s="187">
        <v>4.3</v>
      </c>
      <c r="K26" s="186">
        <v>4.4000000000000004</v>
      </c>
      <c r="L26" s="186" t="e">
        <v>#VALUE!</v>
      </c>
      <c r="M26" s="186" t="e">
        <v>#VALUE!</v>
      </c>
      <c r="N26" s="187" t="e">
        <v>#VALUE!</v>
      </c>
      <c r="O26" s="196">
        <v>4.3</v>
      </c>
      <c r="P26" s="186"/>
      <c r="Q26" s="162">
        <v>-0.2</v>
      </c>
      <c r="R26" s="198">
        <v>0.1</v>
      </c>
      <c r="S26"/>
      <c r="T26"/>
      <c r="U26"/>
      <c r="V26"/>
      <c r="W26"/>
    </row>
    <row r="27" spans="1:23" s="99" customFormat="1" x14ac:dyDescent="0.25">
      <c r="A27" s="174" t="s">
        <v>47</v>
      </c>
      <c r="B27" s="174"/>
      <c r="C27" s="174"/>
      <c r="D27" s="174"/>
      <c r="E27" s="174"/>
      <c r="F27" s="174"/>
      <c r="G27" s="188">
        <v>-8.1999999999999993</v>
      </c>
      <c r="H27" s="188">
        <v>-6.1</v>
      </c>
      <c r="I27" s="188">
        <v>-5.2</v>
      </c>
      <c r="J27" s="188">
        <v>-5.3</v>
      </c>
      <c r="K27" s="188">
        <v>-5.9</v>
      </c>
      <c r="L27" s="188" t="e">
        <v>#VALUE!</v>
      </c>
      <c r="M27" s="188" t="e">
        <v>#VALUE!</v>
      </c>
      <c r="N27" s="188" t="e">
        <v>#VALUE!</v>
      </c>
      <c r="O27" s="199">
        <v>-4.3</v>
      </c>
      <c r="P27" s="187"/>
      <c r="Q27" s="200">
        <v>2.2999999999999998</v>
      </c>
      <c r="R27" s="201">
        <v>1</v>
      </c>
      <c r="S27"/>
      <c r="T27"/>
      <c r="U27"/>
      <c r="V27"/>
      <c r="W27"/>
    </row>
    <row r="28" spans="1:23" s="99" customFormat="1" ht="15.75" thickBot="1" x14ac:dyDescent="0.3">
      <c r="A28" s="180" t="s">
        <v>86</v>
      </c>
      <c r="B28" s="180"/>
      <c r="C28" s="180"/>
      <c r="D28" s="180"/>
      <c r="E28" s="180"/>
      <c r="F28" s="180"/>
      <c r="G28" s="189">
        <v>-3.6</v>
      </c>
      <c r="H28" s="189">
        <v>-1.7</v>
      </c>
      <c r="I28" s="189">
        <v>-0.8</v>
      </c>
      <c r="J28" s="202">
        <v>-1</v>
      </c>
      <c r="K28" s="189">
        <v>-1.4</v>
      </c>
      <c r="L28" s="186" t="e">
        <v>#VALUE!</v>
      </c>
      <c r="M28" s="186" t="e">
        <v>#VALUE!</v>
      </c>
      <c r="N28" s="187" t="e">
        <v>#VALUE!</v>
      </c>
      <c r="O28" s="203">
        <v>0.1</v>
      </c>
      <c r="P28" s="189"/>
      <c r="Q28" s="204">
        <v>2.1</v>
      </c>
      <c r="R28" s="205">
        <v>1.1000000000000001</v>
      </c>
      <c r="S28"/>
      <c r="T28"/>
      <c r="U28"/>
      <c r="V28"/>
      <c r="W28"/>
    </row>
    <row r="29" spans="1:23" ht="35.25" customHeight="1" x14ac:dyDescent="0.25">
      <c r="A29" s="344" t="s">
        <v>148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44"/>
      <c r="L29" s="344"/>
      <c r="M29" s="344"/>
      <c r="N29" s="344"/>
      <c r="O29" s="344"/>
      <c r="P29" s="344"/>
      <c r="Q29" s="344"/>
      <c r="R29" s="344"/>
    </row>
    <row r="31" spans="1:23" x14ac:dyDescent="0.25"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</row>
    <row r="32" spans="1:23" x14ac:dyDescent="0.25"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</row>
    <row r="33" spans="7:18" x14ac:dyDescent="0.25"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</row>
    <row r="34" spans="7:18" x14ac:dyDescent="0.25"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</row>
    <row r="35" spans="7:18" x14ac:dyDescent="0.25"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</row>
    <row r="36" spans="7:18" x14ac:dyDescent="0.25"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</row>
    <row r="37" spans="7:18" x14ac:dyDescent="0.25"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</row>
    <row r="38" spans="7:18" x14ac:dyDescent="0.25"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</row>
    <row r="39" spans="7:18" x14ac:dyDescent="0.25"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</row>
    <row r="40" spans="7:18" x14ac:dyDescent="0.25"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</row>
    <row r="41" spans="7:18" x14ac:dyDescent="0.25"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</row>
    <row r="42" spans="7:18" x14ac:dyDescent="0.25"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</row>
    <row r="43" spans="7:18" x14ac:dyDescent="0.25"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</row>
    <row r="44" spans="7:18" x14ac:dyDescent="0.25"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</row>
    <row r="45" spans="7:18" x14ac:dyDescent="0.25"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</row>
    <row r="46" spans="7:18" x14ac:dyDescent="0.25"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</row>
    <row r="47" spans="7:18" x14ac:dyDescent="0.25"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</row>
    <row r="48" spans="7:18" x14ac:dyDescent="0.25"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</row>
    <row r="49" spans="7:18" x14ac:dyDescent="0.25"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</row>
    <row r="50" spans="7:18" x14ac:dyDescent="0.25"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</row>
    <row r="51" spans="7:18" x14ac:dyDescent="0.25"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</row>
    <row r="52" spans="7:18" x14ac:dyDescent="0.25"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</row>
    <row r="53" spans="7:18" x14ac:dyDescent="0.25"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</row>
    <row r="54" spans="7:18" x14ac:dyDescent="0.25"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</row>
    <row r="55" spans="7:18" x14ac:dyDescent="0.25"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</row>
    <row r="56" spans="7:18" x14ac:dyDescent="0.25"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</row>
    <row r="57" spans="7:18" x14ac:dyDescent="0.25"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</row>
    <row r="58" spans="7:18" x14ac:dyDescent="0.25"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</row>
    <row r="59" spans="7:18" x14ac:dyDescent="0.25"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</row>
    <row r="60" spans="7:18" x14ac:dyDescent="0.25"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</row>
    <row r="61" spans="7:18" x14ac:dyDescent="0.25"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</row>
    <row r="62" spans="7:18" x14ac:dyDescent="0.25"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</row>
    <row r="63" spans="7:18" x14ac:dyDescent="0.25"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</row>
    <row r="64" spans="7:18" x14ac:dyDescent="0.25"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</row>
    <row r="65" spans="7:18" x14ac:dyDescent="0.25"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</row>
    <row r="66" spans="7:18" x14ac:dyDescent="0.25"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</row>
    <row r="67" spans="7:18" x14ac:dyDescent="0.25"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</row>
    <row r="68" spans="7:18" x14ac:dyDescent="0.25"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</row>
    <row r="69" spans="7:18" x14ac:dyDescent="0.25"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</row>
    <row r="70" spans="7:18" x14ac:dyDescent="0.25"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</row>
    <row r="71" spans="7:18" x14ac:dyDescent="0.25"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</row>
    <row r="72" spans="7:18" x14ac:dyDescent="0.25"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</row>
    <row r="73" spans="7:18" x14ac:dyDescent="0.25"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</row>
    <row r="74" spans="7:18" x14ac:dyDescent="0.25"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</row>
    <row r="75" spans="7:18" x14ac:dyDescent="0.25"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</row>
    <row r="76" spans="7:18" x14ac:dyDescent="0.25"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</row>
    <row r="77" spans="7:18" x14ac:dyDescent="0.25"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</row>
    <row r="78" spans="7:18" x14ac:dyDescent="0.25"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</row>
    <row r="79" spans="7:18" x14ac:dyDescent="0.25"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</row>
    <row r="80" spans="7:18" x14ac:dyDescent="0.25"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</row>
    <row r="81" spans="7:18" x14ac:dyDescent="0.25"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</row>
    <row r="82" spans="7:18" x14ac:dyDescent="0.25"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</row>
    <row r="83" spans="7:18" x14ac:dyDescent="0.25"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</row>
    <row r="84" spans="7:18" x14ac:dyDescent="0.25"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</row>
    <row r="85" spans="7:18" x14ac:dyDescent="0.25"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</row>
    <row r="86" spans="7:18" x14ac:dyDescent="0.25"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</row>
    <row r="87" spans="7:18" x14ac:dyDescent="0.25"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</row>
    <row r="88" spans="7:18" x14ac:dyDescent="0.25"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</row>
    <row r="89" spans="7:18" x14ac:dyDescent="0.25"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</row>
    <row r="90" spans="7:18" x14ac:dyDescent="0.25"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</row>
    <row r="91" spans="7:18" x14ac:dyDescent="0.25"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</row>
    <row r="92" spans="7:18" x14ac:dyDescent="0.25"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</row>
    <row r="93" spans="7:18" x14ac:dyDescent="0.25"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</row>
    <row r="94" spans="7:18" x14ac:dyDescent="0.25"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</row>
    <row r="95" spans="7:18" x14ac:dyDescent="0.25"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</row>
    <row r="96" spans="7:18" x14ac:dyDescent="0.25"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</row>
    <row r="97" spans="7:18" x14ac:dyDescent="0.25"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</row>
    <row r="98" spans="7:18" x14ac:dyDescent="0.25"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</row>
    <row r="99" spans="7:18" x14ac:dyDescent="0.25"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</row>
    <row r="100" spans="7:18" x14ac:dyDescent="0.25"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</row>
    <row r="101" spans="7:18" x14ac:dyDescent="0.25"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</row>
    <row r="102" spans="7:18" x14ac:dyDescent="0.25"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</row>
    <row r="103" spans="7:18" x14ac:dyDescent="0.25"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</row>
    <row r="104" spans="7:18" x14ac:dyDescent="0.25"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</row>
    <row r="105" spans="7:18" x14ac:dyDescent="0.25"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</row>
    <row r="106" spans="7:18" x14ac:dyDescent="0.25"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</row>
    <row r="107" spans="7:18" x14ac:dyDescent="0.25"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</row>
    <row r="108" spans="7:18" x14ac:dyDescent="0.25"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</row>
    <row r="109" spans="7:18" x14ac:dyDescent="0.25"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</row>
    <row r="110" spans="7:18" x14ac:dyDescent="0.25"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</row>
    <row r="111" spans="7:18" x14ac:dyDescent="0.25"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</row>
    <row r="112" spans="7:18" x14ac:dyDescent="0.25"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</row>
    <row r="113" spans="7:18" x14ac:dyDescent="0.25"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</row>
    <row r="114" spans="7:18" x14ac:dyDescent="0.25"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</row>
    <row r="115" spans="7:18" x14ac:dyDescent="0.25"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</row>
    <row r="116" spans="7:18" x14ac:dyDescent="0.25"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</row>
    <row r="117" spans="7:18" x14ac:dyDescent="0.25"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</row>
    <row r="118" spans="7:18" x14ac:dyDescent="0.25"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</row>
    <row r="119" spans="7:18" x14ac:dyDescent="0.25"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</row>
    <row r="120" spans="7:18" x14ac:dyDescent="0.25"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</row>
    <row r="121" spans="7:18" x14ac:dyDescent="0.25"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</row>
    <row r="122" spans="7:18" x14ac:dyDescent="0.25"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</row>
  </sheetData>
  <mergeCells count="6">
    <mergeCell ref="A29:R29"/>
    <mergeCell ref="A1:R1"/>
    <mergeCell ref="A2:F3"/>
    <mergeCell ref="G2:J2"/>
    <mergeCell ref="K2:O2"/>
    <mergeCell ref="Q2:R2"/>
  </mergeCells>
  <hyperlinks>
    <hyperlink ref="T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3"/>
  <sheetViews>
    <sheetView showGridLines="0" workbookViewId="0">
      <selection activeCell="C1" sqref="C1"/>
    </sheetView>
  </sheetViews>
  <sheetFormatPr defaultRowHeight="15" x14ac:dyDescent="0.25"/>
  <cols>
    <col min="1" max="1" width="4.5703125" customWidth="1"/>
    <col min="2" max="2" width="0.85546875" customWidth="1"/>
    <col min="3" max="3" width="51.5703125" customWidth="1"/>
    <col min="4" max="16" width="6.5703125" customWidth="1"/>
    <col min="17" max="19" width="6.5703125" hidden="1" customWidth="1"/>
  </cols>
  <sheetData>
    <row r="1" spans="2:20" ht="17.25" x14ac:dyDescent="0.25">
      <c r="C1" s="5" t="s">
        <v>73</v>
      </c>
    </row>
    <row r="3" spans="2:20" x14ac:dyDescent="0.25">
      <c r="C3" s="276" t="s">
        <v>182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</row>
    <row r="4" spans="2:20" ht="7.5" customHeight="1" x14ac:dyDescent="0.25"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</row>
    <row r="5" spans="2:20" x14ac:dyDescent="0.25">
      <c r="B5" s="111"/>
      <c r="C5" s="112"/>
      <c r="D5" s="345">
        <v>2011</v>
      </c>
      <c r="E5" s="346"/>
      <c r="F5" s="346"/>
      <c r="G5" s="346"/>
      <c r="H5" s="345">
        <v>2012</v>
      </c>
      <c r="I5" s="346"/>
      <c r="J5" s="346"/>
      <c r="K5" s="346"/>
      <c r="L5" s="347">
        <v>2013</v>
      </c>
      <c r="M5" s="348"/>
      <c r="N5" s="348"/>
      <c r="O5" s="348"/>
      <c r="P5" s="347">
        <v>2014</v>
      </c>
      <c r="Q5" s="348"/>
      <c r="R5" s="348"/>
      <c r="S5" s="349"/>
    </row>
    <row r="6" spans="2:20" x14ac:dyDescent="0.25">
      <c r="B6" s="113"/>
      <c r="C6" s="114"/>
      <c r="D6" s="115" t="s">
        <v>2</v>
      </c>
      <c r="E6" s="115" t="s">
        <v>3</v>
      </c>
      <c r="F6" s="115" t="s">
        <v>4</v>
      </c>
      <c r="G6" s="115" t="s">
        <v>1</v>
      </c>
      <c r="H6" s="115" t="s">
        <v>2</v>
      </c>
      <c r="I6" s="115" t="s">
        <v>3</v>
      </c>
      <c r="J6" s="115" t="s">
        <v>4</v>
      </c>
      <c r="K6" s="115" t="s">
        <v>1</v>
      </c>
      <c r="L6" s="115" t="s">
        <v>2</v>
      </c>
      <c r="M6" s="115" t="s">
        <v>3</v>
      </c>
      <c r="N6" s="115" t="s">
        <v>4</v>
      </c>
      <c r="O6" s="115" t="s">
        <v>1</v>
      </c>
      <c r="P6" s="115" t="s">
        <v>2</v>
      </c>
      <c r="Q6" s="115" t="s">
        <v>3</v>
      </c>
      <c r="R6" s="115" t="s">
        <v>4</v>
      </c>
      <c r="S6" s="115" t="s">
        <v>1</v>
      </c>
    </row>
    <row r="7" spans="2:20" x14ac:dyDescent="0.25">
      <c r="B7" s="100" t="s">
        <v>56</v>
      </c>
      <c r="C7" s="100"/>
      <c r="D7" s="101">
        <v>0</v>
      </c>
      <c r="E7" s="101">
        <v>0</v>
      </c>
      <c r="F7" s="101">
        <v>0</v>
      </c>
      <c r="G7" s="101">
        <v>3.6</v>
      </c>
      <c r="H7" s="101">
        <v>-0.2</v>
      </c>
      <c r="I7" s="101">
        <v>-0.6</v>
      </c>
      <c r="J7" s="101">
        <v>0</v>
      </c>
      <c r="K7" s="101">
        <v>0</v>
      </c>
      <c r="L7" s="101">
        <v>-1.8</v>
      </c>
      <c r="M7" s="101">
        <v>-0.9</v>
      </c>
      <c r="N7" s="101">
        <v>-0.6</v>
      </c>
      <c r="O7" s="101">
        <v>0.3</v>
      </c>
      <c r="P7" s="101">
        <v>0</v>
      </c>
      <c r="Q7" s="101" t="s">
        <v>125</v>
      </c>
      <c r="R7" s="101" t="s">
        <v>125</v>
      </c>
      <c r="S7" s="101" t="s">
        <v>125</v>
      </c>
    </row>
    <row r="8" spans="2:20" x14ac:dyDescent="0.25">
      <c r="B8" s="102"/>
      <c r="C8" s="103" t="s">
        <v>57</v>
      </c>
      <c r="D8" s="104">
        <v>0</v>
      </c>
      <c r="E8" s="104">
        <v>0</v>
      </c>
      <c r="F8" s="104">
        <v>0</v>
      </c>
      <c r="G8" s="104">
        <v>4</v>
      </c>
      <c r="H8" s="104">
        <v>0</v>
      </c>
      <c r="I8" s="104">
        <v>0.5</v>
      </c>
      <c r="J8" s="104">
        <v>0.4</v>
      </c>
      <c r="K8" s="104">
        <v>0.3</v>
      </c>
      <c r="L8" s="104">
        <v>0</v>
      </c>
      <c r="M8" s="104">
        <v>0</v>
      </c>
      <c r="N8" s="104">
        <v>0</v>
      </c>
      <c r="O8" s="104">
        <v>0.8</v>
      </c>
      <c r="P8" s="104">
        <v>0</v>
      </c>
      <c r="Q8" s="104" t="s">
        <v>125</v>
      </c>
      <c r="R8" s="104" t="s">
        <v>125</v>
      </c>
      <c r="S8" s="104" t="s">
        <v>125</v>
      </c>
    </row>
    <row r="9" spans="2:20" x14ac:dyDescent="0.25">
      <c r="B9" s="105"/>
      <c r="C9" s="106" t="s">
        <v>58</v>
      </c>
      <c r="D9" s="107"/>
      <c r="E9" s="107"/>
      <c r="F9" s="107"/>
      <c r="G9" s="107">
        <v>3.5</v>
      </c>
      <c r="H9" s="108"/>
      <c r="I9" s="108">
        <v>0.1</v>
      </c>
      <c r="J9" s="108">
        <v>0.1</v>
      </c>
      <c r="K9" s="108">
        <v>0.1</v>
      </c>
      <c r="L9" s="108"/>
      <c r="M9" s="108"/>
      <c r="N9" s="108"/>
      <c r="O9" s="108"/>
      <c r="P9" s="108"/>
      <c r="Q9" s="108" t="s">
        <v>125</v>
      </c>
      <c r="R9" s="108" t="s">
        <v>125</v>
      </c>
      <c r="S9" s="108" t="s">
        <v>125</v>
      </c>
    </row>
    <row r="10" spans="2:20" x14ac:dyDescent="0.25">
      <c r="B10" s="105"/>
      <c r="C10" s="106" t="s">
        <v>59</v>
      </c>
      <c r="D10" s="107"/>
      <c r="E10" s="107"/>
      <c r="F10" s="107"/>
      <c r="G10" s="107"/>
      <c r="H10" s="108">
        <v>0</v>
      </c>
      <c r="I10" s="108">
        <v>0.1</v>
      </c>
      <c r="J10" s="108">
        <v>0.2</v>
      </c>
      <c r="K10" s="108">
        <v>0.2</v>
      </c>
      <c r="L10" s="108"/>
      <c r="M10" s="108"/>
      <c r="N10" s="108"/>
      <c r="O10" s="108"/>
      <c r="P10" s="108"/>
      <c r="Q10" s="108" t="s">
        <v>125</v>
      </c>
      <c r="R10" s="108" t="s">
        <v>125</v>
      </c>
      <c r="S10" s="108" t="s">
        <v>125</v>
      </c>
    </row>
    <row r="11" spans="2:20" x14ac:dyDescent="0.25">
      <c r="B11" s="105"/>
      <c r="C11" s="106" t="s">
        <v>60</v>
      </c>
      <c r="D11" s="107"/>
      <c r="E11" s="107"/>
      <c r="F11" s="107"/>
      <c r="G11" s="107">
        <v>0.5</v>
      </c>
      <c r="H11" s="108"/>
      <c r="I11" s="108">
        <v>0.2</v>
      </c>
      <c r="J11" s="108">
        <v>0.1</v>
      </c>
      <c r="K11" s="108">
        <v>0.1</v>
      </c>
      <c r="L11" s="108"/>
      <c r="M11" s="108"/>
      <c r="N11" s="108"/>
      <c r="O11" s="108"/>
      <c r="P11" s="108"/>
      <c r="Q11" s="108" t="s">
        <v>125</v>
      </c>
      <c r="R11" s="108" t="s">
        <v>125</v>
      </c>
      <c r="S11" s="108" t="s">
        <v>125</v>
      </c>
    </row>
    <row r="12" spans="2:20" x14ac:dyDescent="0.25">
      <c r="B12" s="105"/>
      <c r="C12" s="106" t="s">
        <v>117</v>
      </c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>
        <v>0.6</v>
      </c>
      <c r="P12" s="108"/>
      <c r="Q12" s="108" t="s">
        <v>125</v>
      </c>
      <c r="R12" s="108" t="s">
        <v>125</v>
      </c>
      <c r="S12" s="108" t="s">
        <v>125</v>
      </c>
    </row>
    <row r="13" spans="2:20" x14ac:dyDescent="0.25">
      <c r="B13" s="105"/>
      <c r="C13" s="106" t="s">
        <v>118</v>
      </c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>
        <v>0.1</v>
      </c>
      <c r="P13" s="108"/>
      <c r="Q13" s="108" t="s">
        <v>125</v>
      </c>
      <c r="R13" s="108" t="s">
        <v>125</v>
      </c>
      <c r="S13" s="108" t="s">
        <v>125</v>
      </c>
    </row>
    <row r="14" spans="2:20" ht="7.5" customHeight="1" x14ac:dyDescent="0.25">
      <c r="B14" s="105"/>
      <c r="C14" s="105"/>
      <c r="D14" s="107"/>
      <c r="E14" s="107"/>
      <c r="F14" s="107"/>
      <c r="G14" s="107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</row>
    <row r="15" spans="2:20" x14ac:dyDescent="0.25">
      <c r="B15" s="105"/>
      <c r="C15" s="103" t="s">
        <v>24</v>
      </c>
      <c r="D15" s="104">
        <v>0</v>
      </c>
      <c r="E15" s="104">
        <v>0</v>
      </c>
      <c r="F15" s="104">
        <v>0</v>
      </c>
      <c r="G15" s="104">
        <v>0.3</v>
      </c>
      <c r="H15" s="104">
        <v>0.2</v>
      </c>
      <c r="I15" s="104">
        <v>1</v>
      </c>
      <c r="J15" s="104">
        <v>0.5</v>
      </c>
      <c r="K15" s="104">
        <v>0.4</v>
      </c>
      <c r="L15" s="104">
        <v>1.8</v>
      </c>
      <c r="M15" s="104">
        <v>0.9</v>
      </c>
      <c r="N15" s="104">
        <v>0.6</v>
      </c>
      <c r="O15" s="104">
        <v>0.4</v>
      </c>
      <c r="P15" s="104">
        <v>0</v>
      </c>
      <c r="Q15" s="104" t="s">
        <v>125</v>
      </c>
      <c r="R15" s="104" t="s">
        <v>125</v>
      </c>
      <c r="S15" s="104" t="s">
        <v>125</v>
      </c>
    </row>
    <row r="16" spans="2:20" x14ac:dyDescent="0.25">
      <c r="B16" s="105"/>
      <c r="C16" s="106" t="s">
        <v>61</v>
      </c>
      <c r="D16" s="107"/>
      <c r="E16" s="107"/>
      <c r="F16" s="107"/>
      <c r="G16" s="107">
        <v>0</v>
      </c>
      <c r="H16" s="107"/>
      <c r="I16" s="107"/>
      <c r="J16" s="107">
        <v>-0.3</v>
      </c>
      <c r="K16" s="107">
        <v>-0.2</v>
      </c>
      <c r="L16" s="107"/>
      <c r="M16" s="107"/>
      <c r="N16" s="107"/>
      <c r="O16" s="107"/>
      <c r="P16" s="107"/>
      <c r="Q16" s="107" t="s">
        <v>125</v>
      </c>
      <c r="R16" s="107" t="s">
        <v>125</v>
      </c>
      <c r="S16" s="107" t="s">
        <v>125</v>
      </c>
    </row>
    <row r="17" spans="2:19" x14ac:dyDescent="0.25">
      <c r="B17" s="105"/>
      <c r="C17" s="106" t="s">
        <v>62</v>
      </c>
      <c r="D17" s="107"/>
      <c r="E17" s="107"/>
      <c r="F17" s="107"/>
      <c r="G17" s="107"/>
      <c r="H17" s="107"/>
      <c r="I17" s="107"/>
      <c r="J17" s="107">
        <v>0.1</v>
      </c>
      <c r="K17" s="107">
        <v>0.1</v>
      </c>
      <c r="L17" s="107"/>
      <c r="M17" s="107"/>
      <c r="N17" s="107"/>
      <c r="O17" s="107"/>
      <c r="P17" s="107"/>
      <c r="Q17" s="107" t="s">
        <v>125</v>
      </c>
      <c r="R17" s="107" t="s">
        <v>125</v>
      </c>
      <c r="S17" s="107" t="s">
        <v>125</v>
      </c>
    </row>
    <row r="18" spans="2:19" x14ac:dyDescent="0.25">
      <c r="B18" s="105"/>
      <c r="C18" s="106" t="s">
        <v>119</v>
      </c>
      <c r="D18" s="107"/>
      <c r="E18" s="107"/>
      <c r="F18" s="107"/>
      <c r="G18" s="107">
        <v>0.4</v>
      </c>
      <c r="H18" s="107">
        <v>0.2</v>
      </c>
      <c r="I18" s="107">
        <v>0.1</v>
      </c>
      <c r="J18" s="107">
        <v>0.1</v>
      </c>
      <c r="K18" s="107">
        <v>0.1</v>
      </c>
      <c r="L18" s="107"/>
      <c r="M18" s="107"/>
      <c r="N18" s="107"/>
      <c r="O18" s="107"/>
      <c r="P18" s="107"/>
      <c r="Q18" s="107" t="s">
        <v>125</v>
      </c>
      <c r="R18" s="107" t="s">
        <v>125</v>
      </c>
      <c r="S18" s="107" t="s">
        <v>125</v>
      </c>
    </row>
    <row r="19" spans="2:19" x14ac:dyDescent="0.25">
      <c r="B19" s="105"/>
      <c r="C19" s="106" t="s">
        <v>120</v>
      </c>
      <c r="D19" s="107"/>
      <c r="E19" s="107"/>
      <c r="F19" s="107"/>
      <c r="G19" s="107"/>
      <c r="H19" s="107"/>
      <c r="I19" s="107"/>
      <c r="J19" s="107"/>
      <c r="K19" s="107"/>
      <c r="L19" s="107">
        <v>1.8</v>
      </c>
      <c r="M19" s="107">
        <v>0.9</v>
      </c>
      <c r="N19" s="107">
        <v>0.6</v>
      </c>
      <c r="O19" s="107">
        <v>0.4</v>
      </c>
      <c r="P19" s="107"/>
      <c r="Q19" s="107" t="s">
        <v>125</v>
      </c>
      <c r="R19" s="107" t="s">
        <v>125</v>
      </c>
      <c r="S19" s="107" t="s">
        <v>125</v>
      </c>
    </row>
    <row r="20" spans="2:19" x14ac:dyDescent="0.25">
      <c r="B20" s="105"/>
      <c r="C20" s="106" t="s">
        <v>121</v>
      </c>
      <c r="D20" s="107"/>
      <c r="E20" s="107"/>
      <c r="F20" s="107"/>
      <c r="G20" s="107"/>
      <c r="H20" s="107"/>
      <c r="I20" s="107">
        <v>0.9</v>
      </c>
      <c r="J20" s="107">
        <v>0.6</v>
      </c>
      <c r="K20" s="107">
        <v>0.5</v>
      </c>
      <c r="L20" s="107"/>
      <c r="M20" s="107"/>
      <c r="N20" s="107"/>
      <c r="O20" s="107"/>
      <c r="P20" s="107"/>
      <c r="Q20" s="107" t="s">
        <v>125</v>
      </c>
      <c r="R20" s="107" t="s">
        <v>125</v>
      </c>
      <c r="S20" s="107" t="s">
        <v>125</v>
      </c>
    </row>
    <row r="21" spans="2:19" ht="7.5" customHeight="1" x14ac:dyDescent="0.25">
      <c r="B21" s="105"/>
      <c r="C21" s="105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</row>
    <row r="22" spans="2:19" x14ac:dyDescent="0.25">
      <c r="B22" s="100" t="s">
        <v>63</v>
      </c>
      <c r="C22" s="100"/>
      <c r="D22" s="101">
        <v>-1.2</v>
      </c>
      <c r="E22" s="101">
        <v>-0.9</v>
      </c>
      <c r="F22" s="101">
        <v>-0.6</v>
      </c>
      <c r="G22" s="101">
        <v>-0.9</v>
      </c>
      <c r="H22" s="101">
        <v>0</v>
      </c>
      <c r="I22" s="101">
        <v>0</v>
      </c>
      <c r="J22" s="101">
        <v>0</v>
      </c>
      <c r="K22" s="101">
        <v>-0.5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 t="s">
        <v>125</v>
      </c>
      <c r="R22" s="101" t="s">
        <v>125</v>
      </c>
      <c r="S22" s="101" t="s">
        <v>125</v>
      </c>
    </row>
    <row r="23" spans="2:19" x14ac:dyDescent="0.25">
      <c r="B23" s="105"/>
      <c r="C23" s="103" t="s">
        <v>24</v>
      </c>
      <c r="D23" s="104">
        <v>1.2</v>
      </c>
      <c r="E23" s="104">
        <v>0.9</v>
      </c>
      <c r="F23" s="104">
        <v>0.6</v>
      </c>
      <c r="G23" s="104">
        <v>0.9</v>
      </c>
      <c r="H23" s="104">
        <v>0</v>
      </c>
      <c r="I23" s="104">
        <v>0</v>
      </c>
      <c r="J23" s="104">
        <v>0</v>
      </c>
      <c r="K23" s="104">
        <v>0.5</v>
      </c>
      <c r="L23" s="104">
        <v>0</v>
      </c>
      <c r="M23" s="104">
        <v>0</v>
      </c>
      <c r="N23" s="104">
        <v>0</v>
      </c>
      <c r="O23" s="104">
        <v>0</v>
      </c>
      <c r="P23" s="104">
        <v>0</v>
      </c>
      <c r="Q23" s="104" t="s">
        <v>125</v>
      </c>
      <c r="R23" s="104" t="s">
        <v>125</v>
      </c>
      <c r="S23" s="104" t="s">
        <v>125</v>
      </c>
    </row>
    <row r="24" spans="2:19" x14ac:dyDescent="0.25">
      <c r="B24" s="105"/>
      <c r="C24" s="106" t="s">
        <v>64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 t="s">
        <v>125</v>
      </c>
      <c r="R24" s="107" t="s">
        <v>125</v>
      </c>
      <c r="S24" s="107" t="s">
        <v>125</v>
      </c>
    </row>
    <row r="25" spans="2:19" x14ac:dyDescent="0.25">
      <c r="B25" s="105"/>
      <c r="C25" s="106" t="s">
        <v>122</v>
      </c>
      <c r="D25" s="107"/>
      <c r="E25" s="107"/>
      <c r="F25" s="107"/>
      <c r="G25" s="107"/>
      <c r="H25" s="107"/>
      <c r="I25" s="107"/>
      <c r="J25" s="107"/>
      <c r="K25" s="107">
        <v>0.5</v>
      </c>
      <c r="L25" s="107"/>
      <c r="M25" s="107"/>
      <c r="N25" s="107"/>
      <c r="O25" s="107"/>
      <c r="P25" s="107"/>
      <c r="Q25" s="107" t="s">
        <v>125</v>
      </c>
      <c r="R25" s="107" t="s">
        <v>125</v>
      </c>
      <c r="S25" s="107" t="s">
        <v>125</v>
      </c>
    </row>
    <row r="26" spans="2:19" x14ac:dyDescent="0.25">
      <c r="B26" s="105"/>
      <c r="C26" s="106" t="s">
        <v>65</v>
      </c>
      <c r="D26" s="107"/>
      <c r="E26" s="107"/>
      <c r="F26" s="107"/>
      <c r="G26" s="107">
        <v>0.1</v>
      </c>
      <c r="H26" s="107"/>
      <c r="I26" s="107"/>
      <c r="J26" s="107"/>
      <c r="K26" s="107"/>
      <c r="L26" s="107"/>
      <c r="M26" s="107"/>
      <c r="N26" s="107"/>
      <c r="O26" s="107"/>
      <c r="P26" s="107"/>
      <c r="Q26" s="107" t="s">
        <v>125</v>
      </c>
      <c r="R26" s="107" t="s">
        <v>125</v>
      </c>
      <c r="S26" s="107" t="s">
        <v>125</v>
      </c>
    </row>
    <row r="27" spans="2:19" x14ac:dyDescent="0.25">
      <c r="B27" s="105"/>
      <c r="C27" s="106" t="s">
        <v>66</v>
      </c>
      <c r="D27" s="107"/>
      <c r="E27" s="107"/>
      <c r="F27" s="107"/>
      <c r="G27" s="107">
        <v>0</v>
      </c>
      <c r="H27" s="107"/>
      <c r="I27" s="107"/>
      <c r="J27" s="107"/>
      <c r="K27" s="107"/>
      <c r="L27" s="107"/>
      <c r="M27" s="107"/>
      <c r="N27" s="107"/>
      <c r="O27" s="107"/>
      <c r="P27" s="107"/>
      <c r="Q27" s="107" t="s">
        <v>125</v>
      </c>
      <c r="R27" s="107" t="s">
        <v>125</v>
      </c>
      <c r="S27" s="107" t="s">
        <v>125</v>
      </c>
    </row>
    <row r="28" spans="2:19" x14ac:dyDescent="0.25">
      <c r="B28" s="105"/>
      <c r="C28" s="106" t="s">
        <v>123</v>
      </c>
      <c r="D28" s="107">
        <v>0.7</v>
      </c>
      <c r="E28" s="107">
        <v>0.7</v>
      </c>
      <c r="F28" s="107">
        <v>0.4</v>
      </c>
      <c r="G28" s="107">
        <v>0.3</v>
      </c>
      <c r="H28" s="107"/>
      <c r="I28" s="107"/>
      <c r="J28" s="107"/>
      <c r="K28" s="107"/>
      <c r="L28" s="107"/>
      <c r="M28" s="107"/>
      <c r="N28" s="107"/>
      <c r="O28" s="107"/>
      <c r="P28" s="107"/>
      <c r="Q28" s="107" t="s">
        <v>125</v>
      </c>
      <c r="R28" s="107" t="s">
        <v>125</v>
      </c>
      <c r="S28" s="107" t="s">
        <v>125</v>
      </c>
    </row>
    <row r="29" spans="2:19" x14ac:dyDescent="0.25">
      <c r="B29" s="105"/>
      <c r="C29" s="106" t="s">
        <v>124</v>
      </c>
      <c r="D29" s="107">
        <v>0.5</v>
      </c>
      <c r="E29" s="107">
        <v>0.2</v>
      </c>
      <c r="F29" s="107">
        <v>0.1</v>
      </c>
      <c r="G29" s="107">
        <v>0.1</v>
      </c>
      <c r="H29" s="107"/>
      <c r="I29" s="107"/>
      <c r="J29" s="107"/>
      <c r="K29" s="107"/>
      <c r="L29" s="107"/>
      <c r="M29" s="107"/>
      <c r="N29" s="107"/>
      <c r="O29" s="107"/>
      <c r="P29" s="107"/>
      <c r="Q29" s="107" t="s">
        <v>125</v>
      </c>
      <c r="R29" s="107" t="s">
        <v>125</v>
      </c>
      <c r="S29" s="107" t="s">
        <v>125</v>
      </c>
    </row>
    <row r="30" spans="2:19" x14ac:dyDescent="0.25">
      <c r="B30" s="105"/>
      <c r="C30" s="106" t="s">
        <v>67</v>
      </c>
      <c r="D30" s="107"/>
      <c r="E30" s="107"/>
      <c r="F30" s="107"/>
      <c r="G30" s="107">
        <v>0.3</v>
      </c>
      <c r="H30" s="107"/>
      <c r="I30" s="107"/>
      <c r="J30" s="107"/>
      <c r="K30" s="107"/>
      <c r="L30" s="107"/>
      <c r="M30" s="107"/>
      <c r="N30" s="107"/>
      <c r="O30" s="107"/>
      <c r="P30" s="107"/>
      <c r="Q30" s="107" t="s">
        <v>125</v>
      </c>
      <c r="R30" s="107" t="s">
        <v>125</v>
      </c>
      <c r="S30" s="107" t="s">
        <v>125</v>
      </c>
    </row>
    <row r="31" spans="2:19" ht="6.75" customHeight="1" x14ac:dyDescent="0.25">
      <c r="B31" s="105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</row>
    <row r="32" spans="2:19" ht="15.75" thickBot="1" x14ac:dyDescent="0.3">
      <c r="B32" s="109" t="s">
        <v>68</v>
      </c>
      <c r="C32" s="109"/>
      <c r="D32" s="116">
        <v>-1.2</v>
      </c>
      <c r="E32" s="116">
        <v>-0.9</v>
      </c>
      <c r="F32" s="116">
        <v>-0.6</v>
      </c>
      <c r="G32" s="116">
        <v>2.8</v>
      </c>
      <c r="H32" s="116">
        <v>-0.2</v>
      </c>
      <c r="I32" s="116">
        <v>-0.6</v>
      </c>
      <c r="J32" s="116">
        <v>0</v>
      </c>
      <c r="K32" s="116">
        <v>-0.5</v>
      </c>
      <c r="L32" s="116">
        <v>-1.8</v>
      </c>
      <c r="M32" s="116">
        <v>-0.9</v>
      </c>
      <c r="N32" s="116">
        <v>-0.6</v>
      </c>
      <c r="O32" s="116">
        <v>0.3</v>
      </c>
      <c r="P32" s="116">
        <v>0</v>
      </c>
      <c r="Q32" s="116" t="s">
        <v>125</v>
      </c>
      <c r="R32" s="116" t="s">
        <v>125</v>
      </c>
      <c r="S32" s="110" t="s">
        <v>125</v>
      </c>
    </row>
    <row r="33" spans="2:19" x14ac:dyDescent="0.25">
      <c r="B33" s="88" t="s">
        <v>149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</row>
  </sheetData>
  <mergeCells count="5">
    <mergeCell ref="D5:G5"/>
    <mergeCell ref="H5:K5"/>
    <mergeCell ref="L5:O5"/>
    <mergeCell ref="P5:S5"/>
    <mergeCell ref="C3:T3"/>
  </mergeCells>
  <hyperlinks>
    <hyperlink ref="C1" location="Índice!A1" display="Í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0"/>
  <sheetViews>
    <sheetView showGridLines="0" workbookViewId="0">
      <selection activeCell="B1" sqref="B1"/>
    </sheetView>
  </sheetViews>
  <sheetFormatPr defaultRowHeight="16.5" x14ac:dyDescent="0.3"/>
  <cols>
    <col min="1" max="1" width="1.7109375" style="4" customWidth="1"/>
    <col min="2" max="2" width="33.140625" style="4" customWidth="1"/>
    <col min="3" max="15" width="5" style="4" bestFit="1" customWidth="1"/>
    <col min="16" max="16384" width="9.140625" style="4"/>
  </cols>
  <sheetData>
    <row r="1" spans="2:29" ht="24" customHeight="1" x14ac:dyDescent="0.3">
      <c r="B1" s="11" t="s">
        <v>73</v>
      </c>
    </row>
    <row r="2" spans="2:29" ht="25.5" customHeight="1" x14ac:dyDescent="0.3">
      <c r="B2" s="22" t="s">
        <v>77</v>
      </c>
    </row>
    <row r="3" spans="2:29" s="6" customFormat="1" x14ac:dyDescent="0.3">
      <c r="B3" s="261" t="s">
        <v>0</v>
      </c>
      <c r="C3" s="263">
        <v>2011</v>
      </c>
      <c r="D3" s="263"/>
      <c r="E3" s="263"/>
      <c r="F3" s="263"/>
      <c r="G3" s="263">
        <v>2012</v>
      </c>
      <c r="H3" s="263"/>
      <c r="I3" s="263"/>
      <c r="J3" s="263"/>
      <c r="K3" s="263">
        <v>2013</v>
      </c>
      <c r="L3" s="263"/>
      <c r="M3" s="263"/>
      <c r="N3" s="263"/>
      <c r="O3" s="7">
        <v>2014</v>
      </c>
    </row>
    <row r="4" spans="2:29" s="6" customFormat="1" x14ac:dyDescent="0.3">
      <c r="B4" s="262"/>
      <c r="C4" s="8" t="s">
        <v>2</v>
      </c>
      <c r="D4" s="8" t="s">
        <v>3</v>
      </c>
      <c r="E4" s="8" t="s">
        <v>4</v>
      </c>
      <c r="F4" s="8" t="s">
        <v>1</v>
      </c>
      <c r="G4" s="8" t="s">
        <v>2</v>
      </c>
      <c r="H4" s="8" t="s">
        <v>3</v>
      </c>
      <c r="I4" s="8" t="s">
        <v>4</v>
      </c>
      <c r="J4" s="8" t="s">
        <v>1</v>
      </c>
      <c r="K4" s="8" t="s">
        <v>2</v>
      </c>
      <c r="L4" s="8" t="s">
        <v>3</v>
      </c>
      <c r="M4" s="8" t="s">
        <v>4</v>
      </c>
      <c r="N4" s="8" t="s">
        <v>1</v>
      </c>
      <c r="O4" s="9" t="s">
        <v>2</v>
      </c>
    </row>
    <row r="5" spans="2:29" s="6" customFormat="1" x14ac:dyDescent="0.3">
      <c r="B5" s="3" t="s">
        <v>5</v>
      </c>
      <c r="C5" s="10">
        <v>-7.5</v>
      </c>
      <c r="D5" s="10">
        <v>-8.1999999999999993</v>
      </c>
      <c r="E5" s="10">
        <v>-6.6</v>
      </c>
      <c r="F5" s="10">
        <v>-4.3</v>
      </c>
      <c r="G5" s="10">
        <v>-7.8</v>
      </c>
      <c r="H5" s="10">
        <v>-7.8</v>
      </c>
      <c r="I5" s="10">
        <v>-6.1</v>
      </c>
      <c r="J5" s="10">
        <v>-6.4</v>
      </c>
      <c r="K5" s="10">
        <v>-10</v>
      </c>
      <c r="L5" s="10">
        <v>-7</v>
      </c>
      <c r="M5" s="10">
        <v>-5.8</v>
      </c>
      <c r="N5" s="10">
        <v>-4.9000000000000004</v>
      </c>
      <c r="O5" s="10">
        <v>-5.9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</row>
    <row r="6" spans="2:29" s="6" customFormat="1" x14ac:dyDescent="0.3">
      <c r="B6" s="3" t="s">
        <v>6</v>
      </c>
      <c r="C6" s="10">
        <v>-6.3</v>
      </c>
      <c r="D6" s="10">
        <v>-7.3</v>
      </c>
      <c r="E6" s="10">
        <v>-6</v>
      </c>
      <c r="F6" s="10">
        <v>-7.1</v>
      </c>
      <c r="G6" s="10">
        <v>-7.5</v>
      </c>
      <c r="H6" s="10">
        <v>-7.2</v>
      </c>
      <c r="I6" s="10">
        <v>-6.1</v>
      </c>
      <c r="J6" s="10">
        <v>-6</v>
      </c>
      <c r="K6" s="10">
        <v>-8.1999999999999993</v>
      </c>
      <c r="L6" s="10">
        <v>-6.1</v>
      </c>
      <c r="M6" s="10">
        <v>-5.2</v>
      </c>
      <c r="N6" s="10">
        <v>-5.3</v>
      </c>
      <c r="O6" s="10">
        <v>-5.9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</row>
    <row r="7" spans="2:29" s="6" customFormat="1" x14ac:dyDescent="0.3"/>
    <row r="8" spans="2:29" s="6" customFormat="1" x14ac:dyDescent="0.3"/>
    <row r="9" spans="2:29" s="6" customFormat="1" ht="15.75" customHeight="1" x14ac:dyDescent="0.3"/>
    <row r="10" spans="2:29" ht="21" customHeight="1" x14ac:dyDescent="0.3"/>
  </sheetData>
  <mergeCells count="4">
    <mergeCell ref="B3:B4"/>
    <mergeCell ref="K3:N3"/>
    <mergeCell ref="C3:F3"/>
    <mergeCell ref="G3:J3"/>
  </mergeCells>
  <hyperlinks>
    <hyperlink ref="B1" location="Índice!A1" display="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B1" sqref="B1"/>
    </sheetView>
  </sheetViews>
  <sheetFormatPr defaultRowHeight="16.5" x14ac:dyDescent="0.3"/>
  <cols>
    <col min="1" max="1" width="1.7109375" style="4" customWidth="1"/>
    <col min="2" max="2" width="26.85546875" style="4" customWidth="1"/>
    <col min="3" max="4" width="10.85546875" style="4" customWidth="1"/>
    <col min="5" max="5" width="8.28515625" style="4" customWidth="1"/>
    <col min="6" max="6" width="25" style="4" customWidth="1"/>
    <col min="7" max="8" width="10.7109375" style="4" customWidth="1"/>
    <col min="9" max="9" width="9.140625" style="4"/>
    <col min="10" max="10" width="18.140625" style="4" customWidth="1"/>
    <col min="11" max="16384" width="9.140625" style="4"/>
  </cols>
  <sheetData>
    <row r="1" spans="1:14" ht="24" customHeight="1" x14ac:dyDescent="0.3">
      <c r="B1" s="5" t="s">
        <v>73</v>
      </c>
    </row>
    <row r="2" spans="1:14" ht="12" customHeight="1" x14ac:dyDescent="0.3"/>
    <row r="3" spans="1:14" ht="24" customHeight="1" x14ac:dyDescent="0.3">
      <c r="B3" s="22" t="s">
        <v>110</v>
      </c>
    </row>
    <row r="4" spans="1:14" ht="10.5" customHeight="1" x14ac:dyDescent="0.3">
      <c r="B4" s="22"/>
    </row>
    <row r="5" spans="1:14" ht="15.75" customHeight="1" x14ac:dyDescent="0.3">
      <c r="B5" s="22" t="s">
        <v>23</v>
      </c>
      <c r="F5" s="22" t="s">
        <v>107</v>
      </c>
    </row>
    <row r="6" spans="1:14" ht="37.5" customHeight="1" x14ac:dyDescent="0.3">
      <c r="B6" s="58" t="s">
        <v>0</v>
      </c>
      <c r="C6" s="59" t="s">
        <v>101</v>
      </c>
      <c r="D6" s="60" t="s">
        <v>108</v>
      </c>
      <c r="E6" s="6"/>
      <c r="F6" s="58" t="s">
        <v>0</v>
      </c>
      <c r="G6" s="59" t="s">
        <v>101</v>
      </c>
      <c r="H6" s="60" t="s">
        <v>108</v>
      </c>
    </row>
    <row r="7" spans="1:14" x14ac:dyDescent="0.3">
      <c r="B7" s="61" t="s">
        <v>7</v>
      </c>
      <c r="C7" s="90">
        <v>75</v>
      </c>
      <c r="D7" s="90">
        <v>11.7</v>
      </c>
      <c r="E7" s="6"/>
      <c r="F7" s="61" t="s">
        <v>10</v>
      </c>
      <c r="G7" s="90">
        <v>-2.7</v>
      </c>
      <c r="H7" s="90">
        <v>3.7</v>
      </c>
    </row>
    <row r="8" spans="1:14" x14ac:dyDescent="0.3">
      <c r="B8" s="62" t="s">
        <v>109</v>
      </c>
      <c r="C8" s="91">
        <v>-6.4</v>
      </c>
      <c r="D8" s="91">
        <v>6.6</v>
      </c>
      <c r="E8" s="6"/>
      <c r="F8" s="62" t="s">
        <v>11</v>
      </c>
      <c r="G8" s="91">
        <v>4.2</v>
      </c>
      <c r="H8" s="91">
        <v>11.5</v>
      </c>
    </row>
    <row r="9" spans="1:14" x14ac:dyDescent="0.3">
      <c r="B9" s="62" t="s">
        <v>33</v>
      </c>
      <c r="C9" s="91">
        <v>-0.9</v>
      </c>
      <c r="D9" s="91">
        <v>-1.6</v>
      </c>
      <c r="E9" s="6"/>
      <c r="F9" s="62" t="s">
        <v>14</v>
      </c>
      <c r="G9" s="91">
        <v>-2.2999999999999998</v>
      </c>
      <c r="H9" s="91">
        <v>-2.2000000000000002</v>
      </c>
    </row>
    <row r="10" spans="1:14" ht="17.25" thickBot="1" x14ac:dyDescent="0.35">
      <c r="A10" s="68"/>
      <c r="B10" s="63" t="s">
        <v>8</v>
      </c>
      <c r="C10" s="92">
        <v>5.9</v>
      </c>
      <c r="D10" s="92">
        <v>0.5</v>
      </c>
      <c r="E10" s="6"/>
      <c r="F10" s="63" t="s">
        <v>12</v>
      </c>
      <c r="G10" s="92">
        <v>-2</v>
      </c>
      <c r="H10" s="92">
        <v>-1.6</v>
      </c>
      <c r="I10" s="68"/>
      <c r="J10" s="68"/>
      <c r="K10" s="68"/>
      <c r="L10" s="68"/>
    </row>
    <row r="11" spans="1:14" ht="17.25" thickBot="1" x14ac:dyDescent="0.35">
      <c r="A11" s="68"/>
      <c r="B11" s="64" t="s">
        <v>9</v>
      </c>
      <c r="C11" s="93">
        <v>3.2</v>
      </c>
      <c r="D11" s="94">
        <v>0.9</v>
      </c>
      <c r="E11" s="6"/>
      <c r="F11" s="64" t="s">
        <v>13</v>
      </c>
      <c r="G11" s="93">
        <v>-2.1</v>
      </c>
      <c r="H11" s="94">
        <v>-1.1000000000000001</v>
      </c>
      <c r="I11" s="68"/>
      <c r="J11" s="68"/>
      <c r="K11" s="68"/>
      <c r="L11" s="68"/>
    </row>
    <row r="12" spans="1:14" x14ac:dyDescent="0.3">
      <c r="A12" s="68"/>
      <c r="B12" s="6"/>
      <c r="C12" s="89"/>
      <c r="D12" s="89"/>
      <c r="E12" s="6"/>
      <c r="F12" s="6"/>
      <c r="G12" s="6"/>
      <c r="H12" s="6"/>
      <c r="I12" s="68"/>
      <c r="J12" s="68"/>
      <c r="K12" s="68"/>
      <c r="L12" s="68"/>
      <c r="M12" s="68"/>
      <c r="N12" s="68"/>
    </row>
    <row r="13" spans="1:14" x14ac:dyDescent="0.3">
      <c r="A13" s="68"/>
      <c r="B13" s="6"/>
      <c r="C13" s="89"/>
      <c r="D13" s="89"/>
      <c r="E13" s="6"/>
      <c r="F13" s="6"/>
      <c r="G13" s="89"/>
      <c r="H13" s="89"/>
      <c r="I13" s="68"/>
      <c r="J13" s="68"/>
      <c r="K13" s="68"/>
      <c r="L13" s="68"/>
      <c r="M13" s="68"/>
      <c r="N13" s="68"/>
    </row>
    <row r="14" spans="1:14" x14ac:dyDescent="0.3">
      <c r="B14" s="6"/>
      <c r="C14" s="89"/>
      <c r="D14" s="89"/>
      <c r="E14" s="6"/>
      <c r="F14" s="6"/>
      <c r="G14" s="89"/>
      <c r="H14" s="89"/>
    </row>
    <row r="15" spans="1:14" x14ac:dyDescent="0.3">
      <c r="B15" s="6"/>
      <c r="C15" s="89"/>
      <c r="D15" s="89"/>
      <c r="E15" s="6"/>
      <c r="F15" s="6"/>
      <c r="G15" s="89"/>
      <c r="H15" s="89"/>
    </row>
    <row r="16" spans="1:14" x14ac:dyDescent="0.3">
      <c r="B16" s="6"/>
      <c r="C16" s="89"/>
      <c r="D16" s="89"/>
      <c r="E16" s="6"/>
      <c r="F16" s="6"/>
      <c r="G16" s="89"/>
      <c r="H16" s="89"/>
    </row>
    <row r="17" spans="2:8" x14ac:dyDescent="0.3">
      <c r="B17" s="6"/>
      <c r="C17" s="89"/>
      <c r="D17" s="89"/>
      <c r="E17" s="6"/>
      <c r="F17" s="6"/>
      <c r="G17" s="89"/>
      <c r="H17" s="89"/>
    </row>
    <row r="18" spans="2:8" x14ac:dyDescent="0.3">
      <c r="B18" s="6"/>
      <c r="C18" s="89"/>
      <c r="D18" s="89"/>
      <c r="E18" s="6"/>
      <c r="F18" s="6"/>
      <c r="G18" s="89"/>
      <c r="H18" s="89"/>
    </row>
    <row r="19" spans="2:8" ht="16.5" customHeight="1" x14ac:dyDescent="0.3"/>
  </sheetData>
  <hyperlinks>
    <hyperlink ref="B1" location="Índice!A1" display="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"/>
  <sheetViews>
    <sheetView showGridLines="0" workbookViewId="0">
      <selection activeCell="B1" sqref="B1"/>
    </sheetView>
  </sheetViews>
  <sheetFormatPr defaultRowHeight="16.5" x14ac:dyDescent="0.3"/>
  <cols>
    <col min="1" max="1" width="1.7109375" style="4" customWidth="1"/>
    <col min="2" max="2" width="29.7109375" style="4" customWidth="1"/>
    <col min="3" max="11" width="8.28515625" style="4" customWidth="1"/>
    <col min="12" max="16384" width="9.140625" style="4"/>
  </cols>
  <sheetData>
    <row r="1" spans="2:20" ht="24" customHeight="1" x14ac:dyDescent="0.3">
      <c r="B1" s="5" t="s">
        <v>73</v>
      </c>
    </row>
    <row r="2" spans="2:20" ht="15.75" customHeight="1" x14ac:dyDescent="0.3"/>
    <row r="3" spans="2:20" ht="15.75" customHeight="1" x14ac:dyDescent="0.3"/>
    <row r="4" spans="2:20" x14ac:dyDescent="0.3">
      <c r="B4" s="22" t="s">
        <v>126</v>
      </c>
    </row>
    <row r="5" spans="2:20" x14ac:dyDescent="0.3">
      <c r="B5" s="261" t="s">
        <v>0</v>
      </c>
      <c r="C5" s="263">
        <v>2012</v>
      </c>
      <c r="D5" s="263"/>
      <c r="E5" s="263"/>
      <c r="F5" s="263"/>
      <c r="G5" s="263">
        <v>2013</v>
      </c>
      <c r="H5" s="263"/>
      <c r="I5" s="263"/>
      <c r="J5" s="263"/>
      <c r="K5" s="7">
        <v>2014</v>
      </c>
    </row>
    <row r="6" spans="2:20" x14ac:dyDescent="0.3">
      <c r="B6" s="264"/>
      <c r="C6" s="39" t="s">
        <v>2</v>
      </c>
      <c r="D6" s="39" t="s">
        <v>3</v>
      </c>
      <c r="E6" s="39" t="s">
        <v>4</v>
      </c>
      <c r="F6" s="39" t="s">
        <v>1</v>
      </c>
      <c r="G6" s="39" t="s">
        <v>2</v>
      </c>
      <c r="H6" s="39" t="s">
        <v>3</v>
      </c>
      <c r="I6" s="39" t="s">
        <v>4</v>
      </c>
      <c r="J6" s="39" t="s">
        <v>1</v>
      </c>
      <c r="K6" s="66" t="s">
        <v>2</v>
      </c>
    </row>
    <row r="7" spans="2:20" x14ac:dyDescent="0.3">
      <c r="B7" s="67" t="s">
        <v>18</v>
      </c>
      <c r="C7" s="65">
        <v>-7.5</v>
      </c>
      <c r="D7" s="65">
        <v>-7.2</v>
      </c>
      <c r="E7" s="65">
        <v>-6.1</v>
      </c>
      <c r="F7" s="65">
        <v>-6</v>
      </c>
      <c r="G7" s="65">
        <v>-8.1999999999999993</v>
      </c>
      <c r="H7" s="65">
        <v>-6.1</v>
      </c>
      <c r="I7" s="65">
        <v>-5.2</v>
      </c>
      <c r="J7" s="65">
        <v>-5.3</v>
      </c>
      <c r="K7" s="65">
        <v>-5.9</v>
      </c>
      <c r="L7" s="68"/>
      <c r="M7" s="68"/>
      <c r="N7" s="68"/>
      <c r="O7" s="68"/>
      <c r="P7" s="68"/>
      <c r="Q7" s="68"/>
      <c r="R7" s="68"/>
      <c r="S7" s="68"/>
      <c r="T7" s="68"/>
    </row>
    <row r="8" spans="2:20" x14ac:dyDescent="0.3">
      <c r="B8" s="3" t="s">
        <v>15</v>
      </c>
      <c r="C8" s="10">
        <v>-8</v>
      </c>
      <c r="D8" s="10">
        <v>-7.5</v>
      </c>
      <c r="E8" s="10">
        <v>-6.2</v>
      </c>
      <c r="F8" s="10">
        <v>-6.7</v>
      </c>
      <c r="G8" s="10">
        <v>-8.6</v>
      </c>
      <c r="H8" s="10">
        <v>-6.7</v>
      </c>
      <c r="I8" s="10">
        <v>-5.3</v>
      </c>
      <c r="J8" s="10">
        <v>-5.6</v>
      </c>
      <c r="K8" s="10">
        <v>-6.6</v>
      </c>
      <c r="L8" s="68"/>
      <c r="M8" s="68"/>
      <c r="N8" s="68"/>
      <c r="O8" s="68"/>
      <c r="P8" s="68"/>
      <c r="Q8" s="68"/>
      <c r="R8" s="68"/>
      <c r="S8" s="68"/>
      <c r="T8" s="68"/>
    </row>
    <row r="9" spans="2:20" x14ac:dyDescent="0.3">
      <c r="B9" s="10" t="s">
        <v>16</v>
      </c>
      <c r="C9" s="10">
        <v>0.6</v>
      </c>
      <c r="D9" s="10">
        <v>0.1</v>
      </c>
      <c r="E9" s="10">
        <v>0.4</v>
      </c>
      <c r="F9" s="10">
        <v>0.5</v>
      </c>
      <c r="G9" s="10">
        <v>0.6</v>
      </c>
      <c r="H9" s="10">
        <v>0.2</v>
      </c>
      <c r="I9" s="10">
        <v>0.2</v>
      </c>
      <c r="J9" s="10">
        <v>0.2</v>
      </c>
      <c r="K9" s="10">
        <v>0.5</v>
      </c>
      <c r="L9" s="68"/>
      <c r="M9" s="68"/>
      <c r="N9" s="68"/>
      <c r="O9" s="68"/>
      <c r="P9" s="68"/>
      <c r="Q9" s="68"/>
      <c r="R9" s="68"/>
      <c r="S9" s="68"/>
      <c r="T9" s="68"/>
    </row>
    <row r="10" spans="2:20" x14ac:dyDescent="0.3">
      <c r="B10" s="10" t="s">
        <v>17</v>
      </c>
      <c r="C10" s="10">
        <v>-0.1</v>
      </c>
      <c r="D10" s="10">
        <v>0.2</v>
      </c>
      <c r="E10" s="10">
        <v>-0.3</v>
      </c>
      <c r="F10" s="10">
        <v>0.2</v>
      </c>
      <c r="G10" s="10">
        <v>-0.2</v>
      </c>
      <c r="H10" s="10">
        <v>0.4</v>
      </c>
      <c r="I10" s="10">
        <v>0</v>
      </c>
      <c r="J10" s="10">
        <v>0.1</v>
      </c>
      <c r="K10" s="10">
        <v>0.2</v>
      </c>
      <c r="L10" s="68"/>
      <c r="M10" s="68"/>
      <c r="N10" s="68"/>
      <c r="O10" s="68"/>
      <c r="P10" s="68"/>
      <c r="Q10" s="68"/>
      <c r="R10" s="68"/>
      <c r="S10" s="68"/>
      <c r="T10" s="68"/>
    </row>
  </sheetData>
  <mergeCells count="3">
    <mergeCell ref="B5:B6"/>
    <mergeCell ref="G5:J5"/>
    <mergeCell ref="C5:F5"/>
  </mergeCells>
  <hyperlinks>
    <hyperlink ref="B1" location="Índice!A1" display="Í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9"/>
  <sheetViews>
    <sheetView showGridLines="0" workbookViewId="0">
      <selection activeCell="B1" sqref="B1"/>
    </sheetView>
  </sheetViews>
  <sheetFormatPr defaultRowHeight="16.5" x14ac:dyDescent="0.3"/>
  <cols>
    <col min="1" max="1" width="1.7109375" style="4" customWidth="1"/>
    <col min="2" max="2" width="24" style="4" bestFit="1" customWidth="1"/>
    <col min="3" max="19" width="6.28515625" style="4" customWidth="1"/>
    <col min="20" max="16384" width="9.140625" style="4"/>
  </cols>
  <sheetData>
    <row r="1" spans="2:36" ht="24" customHeight="1" x14ac:dyDescent="0.3">
      <c r="B1" s="5" t="s">
        <v>73</v>
      </c>
    </row>
    <row r="2" spans="2:36" ht="15.75" customHeight="1" x14ac:dyDescent="0.3"/>
    <row r="3" spans="2:36" ht="15.75" customHeight="1" x14ac:dyDescent="0.3"/>
    <row r="4" spans="2:36" x14ac:dyDescent="0.3">
      <c r="B4" s="22" t="s">
        <v>127</v>
      </c>
    </row>
    <row r="5" spans="2:36" x14ac:dyDescent="0.3">
      <c r="B5" s="22"/>
    </row>
    <row r="6" spans="2:36" x14ac:dyDescent="0.3">
      <c r="B6" s="22" t="s">
        <v>75</v>
      </c>
    </row>
    <row r="7" spans="2:36" x14ac:dyDescent="0.3">
      <c r="B7" s="261" t="s">
        <v>0</v>
      </c>
      <c r="C7" s="263">
        <v>2010</v>
      </c>
      <c r="D7" s="263"/>
      <c r="E7" s="263"/>
      <c r="F7" s="263"/>
      <c r="G7" s="263">
        <v>2011</v>
      </c>
      <c r="H7" s="263"/>
      <c r="I7" s="263"/>
      <c r="J7" s="263"/>
      <c r="K7" s="263">
        <v>2012</v>
      </c>
      <c r="L7" s="263"/>
      <c r="M7" s="263"/>
      <c r="N7" s="263"/>
      <c r="O7" s="263">
        <v>2013</v>
      </c>
      <c r="P7" s="263"/>
      <c r="Q7" s="263"/>
      <c r="R7" s="263"/>
      <c r="S7" s="7">
        <v>2014</v>
      </c>
    </row>
    <row r="8" spans="2:36" x14ac:dyDescent="0.3">
      <c r="B8" s="262"/>
      <c r="C8" s="8" t="s">
        <v>2</v>
      </c>
      <c r="D8" s="8" t="s">
        <v>3</v>
      </c>
      <c r="E8" s="8" t="s">
        <v>4</v>
      </c>
      <c r="F8" s="8" t="s">
        <v>1</v>
      </c>
      <c r="G8" s="8" t="s">
        <v>2</v>
      </c>
      <c r="H8" s="8" t="s">
        <v>3</v>
      </c>
      <c r="I8" s="8" t="s">
        <v>4</v>
      </c>
      <c r="J8" s="8" t="s">
        <v>1</v>
      </c>
      <c r="K8" s="8" t="s">
        <v>2</v>
      </c>
      <c r="L8" s="8" t="s">
        <v>3</v>
      </c>
      <c r="M8" s="8" t="s">
        <v>4</v>
      </c>
      <c r="N8" s="8" t="s">
        <v>1</v>
      </c>
      <c r="O8" s="8" t="s">
        <v>2</v>
      </c>
      <c r="P8" s="8" t="s">
        <v>3</v>
      </c>
      <c r="Q8" s="8" t="s">
        <v>4</v>
      </c>
      <c r="R8" s="8" t="s">
        <v>1</v>
      </c>
      <c r="S8" s="9" t="s">
        <v>2</v>
      </c>
    </row>
    <row r="9" spans="2:36" x14ac:dyDescent="0.3">
      <c r="B9" s="3" t="s">
        <v>19</v>
      </c>
      <c r="C9" s="10">
        <v>84.7</v>
      </c>
      <c r="D9" s="10">
        <v>88.2</v>
      </c>
      <c r="E9" s="10">
        <v>91.5</v>
      </c>
      <c r="F9" s="10">
        <v>94</v>
      </c>
      <c r="G9" s="10">
        <v>95.1</v>
      </c>
      <c r="H9" s="10">
        <v>107</v>
      </c>
      <c r="I9" s="10">
        <v>110.7</v>
      </c>
      <c r="J9" s="10">
        <v>108.2</v>
      </c>
      <c r="K9" s="10">
        <v>111.9</v>
      </c>
      <c r="L9" s="10">
        <v>118</v>
      </c>
      <c r="M9" s="10">
        <v>120.5</v>
      </c>
      <c r="N9" s="10">
        <v>124.1</v>
      </c>
      <c r="O9" s="10">
        <v>127.4</v>
      </c>
      <c r="P9" s="10">
        <v>131.30000000000001</v>
      </c>
      <c r="Q9" s="10">
        <v>128.80000000000001</v>
      </c>
      <c r="R9" s="10">
        <v>128.9</v>
      </c>
      <c r="S9" s="10">
        <v>132.9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</row>
    <row r="10" spans="2:36" x14ac:dyDescent="0.3">
      <c r="B10" s="10" t="s">
        <v>78</v>
      </c>
      <c r="C10" s="10">
        <v>83.1</v>
      </c>
      <c r="D10" s="10">
        <v>86</v>
      </c>
      <c r="E10" s="10">
        <v>87.2</v>
      </c>
      <c r="F10" s="10">
        <v>91.8</v>
      </c>
      <c r="G10" s="10">
        <v>92.9</v>
      </c>
      <c r="H10" s="10">
        <v>97.4</v>
      </c>
      <c r="I10" s="10">
        <v>98.6</v>
      </c>
      <c r="J10" s="10">
        <v>99.9</v>
      </c>
      <c r="K10" s="10">
        <v>102</v>
      </c>
      <c r="L10" s="10">
        <v>108.4</v>
      </c>
      <c r="M10" s="10">
        <v>110.1</v>
      </c>
      <c r="N10" s="10">
        <v>114</v>
      </c>
      <c r="O10" s="10">
        <v>116.1</v>
      </c>
      <c r="P10" s="10">
        <v>118.3</v>
      </c>
      <c r="Q10" s="10">
        <v>117.8</v>
      </c>
      <c r="R10" s="10">
        <v>118.5</v>
      </c>
      <c r="S10" s="10">
        <v>118.8</v>
      </c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</row>
    <row r="11" spans="2:36" x14ac:dyDescent="0.3">
      <c r="B11" s="10" t="s">
        <v>79</v>
      </c>
      <c r="C11" s="10">
        <v>1.6</v>
      </c>
      <c r="D11" s="10">
        <v>2.1</v>
      </c>
      <c r="E11" s="10">
        <v>4.3</v>
      </c>
      <c r="F11" s="10">
        <v>2.2000000000000002</v>
      </c>
      <c r="G11" s="10">
        <v>2.2000000000000002</v>
      </c>
      <c r="H11" s="10">
        <v>9.5</v>
      </c>
      <c r="I11" s="10">
        <v>12.1</v>
      </c>
      <c r="J11" s="10">
        <v>8.4</v>
      </c>
      <c r="K11" s="10">
        <v>9.9</v>
      </c>
      <c r="L11" s="10">
        <v>9.6</v>
      </c>
      <c r="M11" s="10">
        <v>10.4</v>
      </c>
      <c r="N11" s="10">
        <v>10.1</v>
      </c>
      <c r="O11" s="10">
        <v>11.3</v>
      </c>
      <c r="P11" s="10">
        <v>13</v>
      </c>
      <c r="Q11" s="10">
        <v>10.9</v>
      </c>
      <c r="R11" s="10">
        <v>10.5</v>
      </c>
      <c r="S11" s="10">
        <v>14.1</v>
      </c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</row>
    <row r="13" spans="2:36" x14ac:dyDescent="0.3">
      <c r="B13" s="22" t="s">
        <v>76</v>
      </c>
    </row>
    <row r="14" spans="2:36" x14ac:dyDescent="0.3">
      <c r="B14" s="261" t="s">
        <v>0</v>
      </c>
      <c r="C14" s="263">
        <v>2011</v>
      </c>
      <c r="D14" s="263"/>
      <c r="E14" s="263"/>
      <c r="F14" s="263"/>
      <c r="G14" s="263">
        <v>2012</v>
      </c>
      <c r="H14" s="263"/>
      <c r="I14" s="263"/>
      <c r="J14" s="263"/>
      <c r="K14" s="263">
        <v>2013</v>
      </c>
      <c r="L14" s="263"/>
      <c r="M14" s="263"/>
      <c r="N14" s="263"/>
      <c r="O14" s="7">
        <v>2014</v>
      </c>
    </row>
    <row r="15" spans="2:36" x14ac:dyDescent="0.3">
      <c r="B15" s="262"/>
      <c r="C15" s="8" t="s">
        <v>2</v>
      </c>
      <c r="D15" s="8" t="s">
        <v>3</v>
      </c>
      <c r="E15" s="8" t="s">
        <v>4</v>
      </c>
      <c r="F15" s="8" t="s">
        <v>1</v>
      </c>
      <c r="G15" s="8" t="s">
        <v>2</v>
      </c>
      <c r="H15" s="8" t="s">
        <v>3</v>
      </c>
      <c r="I15" s="8" t="s">
        <v>4</v>
      </c>
      <c r="J15" s="8" t="s">
        <v>1</v>
      </c>
      <c r="K15" s="8" t="s">
        <v>2</v>
      </c>
      <c r="L15" s="8" t="s">
        <v>3</v>
      </c>
      <c r="M15" s="8" t="s">
        <v>4</v>
      </c>
      <c r="N15" s="8" t="s">
        <v>1</v>
      </c>
      <c r="O15" s="9" t="s">
        <v>2</v>
      </c>
    </row>
    <row r="16" spans="2:36" x14ac:dyDescent="0.3">
      <c r="B16" s="3" t="s">
        <v>20</v>
      </c>
      <c r="C16" s="57">
        <v>2188</v>
      </c>
      <c r="D16" s="57">
        <v>22432</v>
      </c>
      <c r="E16" s="57">
        <v>28093</v>
      </c>
      <c r="F16" s="57">
        <v>22767</v>
      </c>
      <c r="G16" s="57">
        <v>5872</v>
      </c>
      <c r="H16" s="57">
        <v>13577</v>
      </c>
      <c r="I16" s="57">
        <v>16389</v>
      </c>
      <c r="J16" s="57">
        <v>19619</v>
      </c>
      <c r="K16" s="57">
        <v>3791</v>
      </c>
      <c r="L16" s="57">
        <v>9984</v>
      </c>
      <c r="M16" s="57">
        <v>6113</v>
      </c>
      <c r="N16" s="57">
        <v>8771</v>
      </c>
      <c r="O16" s="57">
        <v>7066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</row>
    <row r="17" spans="2:28" x14ac:dyDescent="0.3">
      <c r="B17" s="10" t="s">
        <v>21</v>
      </c>
      <c r="C17" s="57">
        <v>3072</v>
      </c>
      <c r="D17" s="57">
        <v>6939</v>
      </c>
      <c r="E17" s="57">
        <v>8358</v>
      </c>
      <c r="F17" s="57">
        <v>7398</v>
      </c>
      <c r="G17" s="57">
        <v>3147</v>
      </c>
      <c r="H17" s="57">
        <v>6329</v>
      </c>
      <c r="I17" s="57">
        <v>7550</v>
      </c>
      <c r="J17" s="57">
        <v>10641</v>
      </c>
      <c r="K17" s="57">
        <v>3910</v>
      </c>
      <c r="L17" s="57">
        <v>5623</v>
      </c>
      <c r="M17" s="57">
        <v>7037</v>
      </c>
      <c r="N17" s="57">
        <v>8122</v>
      </c>
      <c r="O17" s="57">
        <v>2329</v>
      </c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2:28" ht="15" customHeight="1" x14ac:dyDescent="0.3">
      <c r="B18" s="10" t="s">
        <v>22</v>
      </c>
      <c r="C18" s="57">
        <v>-884</v>
      </c>
      <c r="D18" s="57">
        <v>15494</v>
      </c>
      <c r="E18" s="57">
        <v>19735</v>
      </c>
      <c r="F18" s="57">
        <v>15369</v>
      </c>
      <c r="G18" s="57">
        <v>2725</v>
      </c>
      <c r="H18" s="57">
        <v>7248</v>
      </c>
      <c r="I18" s="57">
        <v>8839</v>
      </c>
      <c r="J18" s="57">
        <v>8978</v>
      </c>
      <c r="K18" s="57">
        <v>-119</v>
      </c>
      <c r="L18" s="57">
        <v>4361</v>
      </c>
      <c r="M18" s="57">
        <v>-924</v>
      </c>
      <c r="N18" s="57">
        <v>649</v>
      </c>
      <c r="O18" s="57">
        <v>4737</v>
      </c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2:28" ht="33.75" customHeight="1" x14ac:dyDescent="0.3"/>
  </sheetData>
  <mergeCells count="9">
    <mergeCell ref="O7:R7"/>
    <mergeCell ref="B7:B8"/>
    <mergeCell ref="K7:N7"/>
    <mergeCell ref="G14:J14"/>
    <mergeCell ref="C7:F7"/>
    <mergeCell ref="B14:B15"/>
    <mergeCell ref="C14:F14"/>
    <mergeCell ref="K14:N14"/>
    <mergeCell ref="G7:J7"/>
  </mergeCells>
  <hyperlinks>
    <hyperlink ref="B1" location="Í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H18" sqref="H18"/>
    </sheetView>
  </sheetViews>
  <sheetFormatPr defaultRowHeight="16.5" x14ac:dyDescent="0.3"/>
  <cols>
    <col min="1" max="1" width="9.140625" style="4"/>
    <col min="2" max="2" width="57.85546875" style="4" customWidth="1"/>
    <col min="3" max="16384" width="9.140625" style="4"/>
  </cols>
  <sheetData>
    <row r="1" spans="1:6" ht="50.25" customHeight="1" x14ac:dyDescent="0.3">
      <c r="A1" s="267" t="s">
        <v>95</v>
      </c>
      <c r="B1" s="267"/>
      <c r="C1" s="267"/>
      <c r="D1" s="267"/>
      <c r="F1" s="5" t="s">
        <v>73</v>
      </c>
    </row>
    <row r="2" spans="1:6" ht="7.5" customHeight="1" x14ac:dyDescent="0.3"/>
    <row r="3" spans="1:6" ht="15" customHeight="1" x14ac:dyDescent="0.3">
      <c r="A3" s="41"/>
      <c r="B3" s="41"/>
      <c r="C3" s="266" t="s">
        <v>101</v>
      </c>
      <c r="D3" s="266"/>
    </row>
    <row r="4" spans="1:6" x14ac:dyDescent="0.3">
      <c r="A4" s="41"/>
      <c r="B4" s="41"/>
      <c r="C4" s="42">
        <v>2013</v>
      </c>
      <c r="D4" s="42">
        <v>2014</v>
      </c>
    </row>
    <row r="5" spans="1:6" x14ac:dyDescent="0.3">
      <c r="A5" s="77" t="s">
        <v>96</v>
      </c>
      <c r="B5" s="78"/>
      <c r="C5" s="81">
        <v>-3.4</v>
      </c>
      <c r="D5" s="81">
        <v>-2.2999999999999998</v>
      </c>
      <c r="E5" s="38"/>
    </row>
    <row r="6" spans="1:6" x14ac:dyDescent="0.3">
      <c r="A6" s="45" t="s">
        <v>98</v>
      </c>
      <c r="B6" s="44"/>
      <c r="C6" s="82">
        <v>-3.5</v>
      </c>
      <c r="D6" s="82">
        <v>-2.1</v>
      </c>
      <c r="E6" s="38"/>
    </row>
    <row r="7" spans="1:6" x14ac:dyDescent="0.3">
      <c r="A7" s="45" t="s">
        <v>52</v>
      </c>
      <c r="B7" s="44"/>
      <c r="C7" s="82">
        <v>0.1</v>
      </c>
      <c r="D7" s="82">
        <v>-0.2</v>
      </c>
      <c r="E7" s="38"/>
    </row>
    <row r="8" spans="1:6" x14ac:dyDescent="0.3">
      <c r="A8" s="43" t="s">
        <v>196</v>
      </c>
      <c r="B8" s="44"/>
      <c r="C8" s="83">
        <v>-6.6</v>
      </c>
      <c r="D8" s="83">
        <v>-3.6</v>
      </c>
      <c r="E8" s="38"/>
    </row>
    <row r="9" spans="1:6" x14ac:dyDescent="0.3">
      <c r="A9" s="45" t="s">
        <v>53</v>
      </c>
      <c r="B9" s="44"/>
      <c r="C9" s="82">
        <v>0</v>
      </c>
      <c r="D9" s="82">
        <v>-0.1</v>
      </c>
      <c r="E9" s="38"/>
    </row>
    <row r="10" spans="1:6" x14ac:dyDescent="0.3">
      <c r="A10" s="265" t="s">
        <v>188</v>
      </c>
      <c r="B10" s="265"/>
      <c r="C10" s="84">
        <v>-5</v>
      </c>
      <c r="D10" s="84">
        <v>-2.8</v>
      </c>
      <c r="E10" s="38"/>
    </row>
    <row r="11" spans="1:6" x14ac:dyDescent="0.3">
      <c r="A11" s="44" t="s">
        <v>54</v>
      </c>
      <c r="B11" s="44"/>
      <c r="C11" s="82">
        <v>-2</v>
      </c>
      <c r="D11" s="82">
        <v>-1.8</v>
      </c>
      <c r="E11" s="38"/>
    </row>
    <row r="12" spans="1:6" x14ac:dyDescent="0.3">
      <c r="A12" s="44" t="s">
        <v>55</v>
      </c>
      <c r="B12" s="44"/>
      <c r="C12" s="82">
        <v>-2.6</v>
      </c>
      <c r="D12" s="82">
        <v>-1.9</v>
      </c>
      <c r="E12" s="38"/>
    </row>
    <row r="13" spans="1:6" x14ac:dyDescent="0.3">
      <c r="A13" s="44" t="s">
        <v>189</v>
      </c>
      <c r="B13" s="44"/>
      <c r="C13" s="82">
        <v>-0.3</v>
      </c>
      <c r="D13" s="82">
        <v>1</v>
      </c>
      <c r="E13" s="38"/>
    </row>
    <row r="14" spans="1:6" x14ac:dyDescent="0.3">
      <c r="A14" s="46" t="s">
        <v>190</v>
      </c>
      <c r="B14" s="44"/>
      <c r="C14" s="82">
        <v>0</v>
      </c>
      <c r="D14" s="82">
        <v>-0.5</v>
      </c>
      <c r="E14" s="38"/>
    </row>
    <row r="15" spans="1:6" x14ac:dyDescent="0.3">
      <c r="A15" s="46" t="s">
        <v>191</v>
      </c>
      <c r="B15" s="47"/>
      <c r="C15" s="82">
        <v>-0.1</v>
      </c>
      <c r="D15" s="82">
        <v>0.7</v>
      </c>
      <c r="E15" s="38"/>
    </row>
    <row r="16" spans="1:6" x14ac:dyDescent="0.3">
      <c r="A16" s="46" t="s">
        <v>194</v>
      </c>
      <c r="B16" s="47"/>
      <c r="C16" s="82">
        <v>0</v>
      </c>
      <c r="D16" s="82">
        <v>1</v>
      </c>
      <c r="E16" s="38"/>
    </row>
    <row r="17" spans="1:5" x14ac:dyDescent="0.3">
      <c r="A17" s="48" t="s">
        <v>99</v>
      </c>
      <c r="B17" s="44"/>
      <c r="C17" s="82">
        <v>-1.6</v>
      </c>
      <c r="D17" s="82">
        <v>-0.7</v>
      </c>
      <c r="E17" s="38"/>
    </row>
    <row r="18" spans="1:5" x14ac:dyDescent="0.3">
      <c r="A18" s="46" t="s">
        <v>100</v>
      </c>
      <c r="B18" s="44"/>
      <c r="C18" s="82">
        <v>-1.8</v>
      </c>
      <c r="D18" s="82">
        <v>-1</v>
      </c>
      <c r="E18" s="38"/>
    </row>
    <row r="19" spans="1:5" x14ac:dyDescent="0.3">
      <c r="A19" s="46" t="s">
        <v>195</v>
      </c>
      <c r="B19" s="44"/>
      <c r="C19" s="82">
        <v>0</v>
      </c>
      <c r="D19" s="82">
        <v>-1</v>
      </c>
      <c r="E19" s="38"/>
    </row>
    <row r="20" spans="1:5" ht="17.25" thickBot="1" x14ac:dyDescent="0.35">
      <c r="A20" s="79" t="s">
        <v>97</v>
      </c>
      <c r="B20" s="80"/>
      <c r="C20" s="85">
        <v>-10</v>
      </c>
      <c r="D20" s="85">
        <v>-5.9</v>
      </c>
      <c r="E20" s="38"/>
    </row>
    <row r="21" spans="1:5" ht="39.75" customHeight="1" x14ac:dyDescent="0.3">
      <c r="A21" s="268" t="s">
        <v>102</v>
      </c>
      <c r="B21" s="268"/>
      <c r="C21" s="268"/>
      <c r="D21" s="268"/>
    </row>
  </sheetData>
  <mergeCells count="4">
    <mergeCell ref="A10:B10"/>
    <mergeCell ref="C3:D3"/>
    <mergeCell ref="A1:D1"/>
    <mergeCell ref="A21:D21"/>
  </mergeCells>
  <hyperlinks>
    <hyperlink ref="F1" location="Índice!A1" display="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showGridLines="0" workbookViewId="0">
      <selection activeCell="S1" sqref="S1"/>
    </sheetView>
  </sheetViews>
  <sheetFormatPr defaultRowHeight="16.5" x14ac:dyDescent="0.3"/>
  <cols>
    <col min="1" max="5" width="1.7109375" style="4" customWidth="1"/>
    <col min="6" max="6" width="25.5703125" style="4" customWidth="1"/>
    <col min="7" max="8" width="6.42578125" style="4" bestFit="1" customWidth="1"/>
    <col min="9" max="10" width="7.42578125" style="4" bestFit="1" customWidth="1"/>
    <col min="11" max="11" width="6.42578125" style="4" bestFit="1" customWidth="1"/>
    <col min="12" max="12" width="7.42578125" style="4" bestFit="1" customWidth="1"/>
    <col min="13" max="13" width="1" style="4" customWidth="1"/>
    <col min="14" max="14" width="5.28515625" style="4" bestFit="1" customWidth="1"/>
    <col min="15" max="15" width="5" style="4" bestFit="1" customWidth="1"/>
    <col min="16" max="16" width="6.28515625" style="4" bestFit="1" customWidth="1"/>
    <col min="17" max="17" width="5" style="4" bestFit="1" customWidth="1"/>
    <col min="18" max="16384" width="9.140625" style="4"/>
  </cols>
  <sheetData>
    <row r="1" spans="1:28" ht="27" customHeight="1" x14ac:dyDescent="0.3">
      <c r="A1" s="276" t="s">
        <v>87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S1" s="5" t="s">
        <v>73</v>
      </c>
    </row>
    <row r="2" spans="1:28" ht="6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8" x14ac:dyDescent="0.3">
      <c r="A3" s="269"/>
      <c r="B3" s="270"/>
      <c r="C3" s="270"/>
      <c r="D3" s="270"/>
      <c r="E3" s="270"/>
      <c r="F3" s="271"/>
      <c r="G3" s="283">
        <v>2013</v>
      </c>
      <c r="H3" s="284"/>
      <c r="I3" s="284"/>
      <c r="J3" s="285"/>
      <c r="K3" s="286">
        <v>2014</v>
      </c>
      <c r="L3" s="287"/>
      <c r="M3" s="17"/>
      <c r="N3" s="281" t="s">
        <v>25</v>
      </c>
      <c r="O3" s="288"/>
      <c r="P3" s="288"/>
      <c r="Q3" s="288"/>
    </row>
    <row r="4" spans="1:28" x14ac:dyDescent="0.3">
      <c r="A4" s="272"/>
      <c r="B4" s="273"/>
      <c r="C4" s="273"/>
      <c r="D4" s="273"/>
      <c r="E4" s="273"/>
      <c r="F4" s="274"/>
      <c r="G4" s="289" t="s">
        <v>2</v>
      </c>
      <c r="H4" s="277" t="s">
        <v>3</v>
      </c>
      <c r="I4" s="277" t="s">
        <v>4</v>
      </c>
      <c r="J4" s="292" t="s">
        <v>1</v>
      </c>
      <c r="K4" s="289" t="s">
        <v>2</v>
      </c>
      <c r="L4" s="277" t="s">
        <v>142</v>
      </c>
      <c r="M4" s="17"/>
      <c r="N4" s="279" t="s">
        <v>26</v>
      </c>
      <c r="O4" s="280"/>
      <c r="P4" s="281" t="s">
        <v>142</v>
      </c>
      <c r="Q4" s="282"/>
    </row>
    <row r="5" spans="1:28" x14ac:dyDescent="0.3">
      <c r="A5" s="272"/>
      <c r="B5" s="273"/>
      <c r="C5" s="273"/>
      <c r="D5" s="273"/>
      <c r="E5" s="273"/>
      <c r="F5" s="274"/>
      <c r="G5" s="290"/>
      <c r="H5" s="278"/>
      <c r="I5" s="291"/>
      <c r="J5" s="293"/>
      <c r="K5" s="290"/>
      <c r="L5" s="278"/>
      <c r="M5" s="17"/>
      <c r="N5" s="34" t="s">
        <v>27</v>
      </c>
      <c r="O5" s="34" t="s">
        <v>28</v>
      </c>
      <c r="P5" s="18" t="s">
        <v>27</v>
      </c>
      <c r="Q5" s="18" t="s">
        <v>28</v>
      </c>
    </row>
    <row r="6" spans="1:28" x14ac:dyDescent="0.3">
      <c r="A6" s="19" t="s">
        <v>29</v>
      </c>
      <c r="B6" s="19"/>
      <c r="C6" s="19"/>
      <c r="D6" s="19"/>
      <c r="E6" s="19"/>
      <c r="F6" s="19"/>
      <c r="G6" s="70">
        <v>15355</v>
      </c>
      <c r="H6" s="70">
        <v>32639</v>
      </c>
      <c r="I6" s="70">
        <v>51313</v>
      </c>
      <c r="J6" s="70">
        <v>71130</v>
      </c>
      <c r="K6" s="70">
        <v>15844</v>
      </c>
      <c r="L6" s="71">
        <v>71750</v>
      </c>
      <c r="M6" s="72"/>
      <c r="N6" s="73">
        <v>3.2</v>
      </c>
      <c r="O6" s="73">
        <v>3.2</v>
      </c>
      <c r="P6" s="74">
        <v>0.9</v>
      </c>
      <c r="Q6" s="74">
        <v>0.9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x14ac:dyDescent="0.3">
      <c r="A7" s="22"/>
      <c r="B7" s="19" t="s">
        <v>30</v>
      </c>
      <c r="C7" s="19"/>
      <c r="D7" s="19"/>
      <c r="E7" s="19"/>
      <c r="F7" s="19"/>
      <c r="G7" s="20">
        <v>15175</v>
      </c>
      <c r="H7" s="20">
        <v>32065</v>
      </c>
      <c r="I7" s="20">
        <v>50429</v>
      </c>
      <c r="J7" s="20">
        <v>69628</v>
      </c>
      <c r="K7" s="20">
        <v>15529</v>
      </c>
      <c r="L7" s="35">
        <v>70072</v>
      </c>
      <c r="M7" s="17"/>
      <c r="N7" s="21">
        <v>2.2999999999999998</v>
      </c>
      <c r="O7" s="21">
        <v>2.2999999999999998</v>
      </c>
      <c r="P7" s="36">
        <v>0.6</v>
      </c>
      <c r="Q7" s="36">
        <v>0.6</v>
      </c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28" x14ac:dyDescent="0.3">
      <c r="A8" s="2"/>
      <c r="B8" s="2"/>
      <c r="C8" s="23" t="s">
        <v>31</v>
      </c>
      <c r="D8" s="23"/>
      <c r="E8" s="23"/>
      <c r="F8" s="23"/>
      <c r="G8" s="20">
        <v>8710</v>
      </c>
      <c r="H8" s="20">
        <v>18403</v>
      </c>
      <c r="I8" s="20">
        <v>29645</v>
      </c>
      <c r="J8" s="20">
        <v>41045</v>
      </c>
      <c r="K8" s="20">
        <v>9223</v>
      </c>
      <c r="L8" s="35">
        <v>41237</v>
      </c>
      <c r="M8" s="17"/>
      <c r="N8" s="21">
        <v>5.9</v>
      </c>
      <c r="O8" s="21">
        <v>3.3</v>
      </c>
      <c r="P8" s="36">
        <v>0.5</v>
      </c>
      <c r="Q8" s="36">
        <v>0.3</v>
      </c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</row>
    <row r="9" spans="1:28" x14ac:dyDescent="0.3">
      <c r="A9" s="2"/>
      <c r="B9" s="2"/>
      <c r="C9" s="24"/>
      <c r="D9" s="23" t="s">
        <v>32</v>
      </c>
      <c r="E9" s="23"/>
      <c r="F9" s="23"/>
      <c r="G9" s="20">
        <v>4963</v>
      </c>
      <c r="H9" s="20">
        <v>10181</v>
      </c>
      <c r="I9" s="20">
        <v>16094</v>
      </c>
      <c r="J9" s="20">
        <v>22213</v>
      </c>
      <c r="K9" s="20">
        <v>5222</v>
      </c>
      <c r="L9" s="35">
        <v>22558</v>
      </c>
      <c r="M9" s="17"/>
      <c r="N9" s="21">
        <v>5.2</v>
      </c>
      <c r="O9" s="21">
        <v>1.7</v>
      </c>
      <c r="P9" s="36">
        <v>1.6</v>
      </c>
      <c r="Q9" s="36">
        <v>0.5</v>
      </c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x14ac:dyDescent="0.3">
      <c r="A10" s="2"/>
      <c r="B10" s="2"/>
      <c r="C10" s="24"/>
      <c r="D10" s="23" t="s">
        <v>81</v>
      </c>
      <c r="E10" s="23"/>
      <c r="F10" s="23"/>
      <c r="G10" s="20">
        <v>3748</v>
      </c>
      <c r="H10" s="20">
        <v>8221</v>
      </c>
      <c r="I10" s="20">
        <v>13550</v>
      </c>
      <c r="J10" s="20">
        <v>18832</v>
      </c>
      <c r="K10" s="20">
        <v>4001</v>
      </c>
      <c r="L10" s="35">
        <v>18679</v>
      </c>
      <c r="M10" s="17"/>
      <c r="N10" s="21">
        <v>6.8</v>
      </c>
      <c r="O10" s="21">
        <v>1.6</v>
      </c>
      <c r="P10" s="36">
        <v>-0.8</v>
      </c>
      <c r="Q10" s="36">
        <v>-0.2</v>
      </c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</row>
    <row r="11" spans="1:28" x14ac:dyDescent="0.3">
      <c r="A11" s="2"/>
      <c r="B11" s="2"/>
      <c r="C11" s="23" t="s">
        <v>82</v>
      </c>
      <c r="D11" s="23"/>
      <c r="E11" s="23"/>
      <c r="F11" s="23"/>
      <c r="G11" s="20">
        <v>4658</v>
      </c>
      <c r="H11" s="20">
        <v>9493</v>
      </c>
      <c r="I11" s="20">
        <v>14377</v>
      </c>
      <c r="J11" s="20">
        <v>19905</v>
      </c>
      <c r="K11" s="20">
        <v>4616</v>
      </c>
      <c r="L11" s="35">
        <v>19585</v>
      </c>
      <c r="M11" s="17"/>
      <c r="N11" s="21">
        <v>-0.9</v>
      </c>
      <c r="O11" s="21">
        <v>-0.3</v>
      </c>
      <c r="P11" s="36">
        <v>-1.6</v>
      </c>
      <c r="Q11" s="36">
        <v>-0.5</v>
      </c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</row>
    <row r="12" spans="1:28" x14ac:dyDescent="0.3">
      <c r="A12" s="2"/>
      <c r="B12" s="2"/>
      <c r="C12" s="25"/>
      <c r="D12" s="23" t="s">
        <v>80</v>
      </c>
      <c r="E12" s="25"/>
      <c r="F12" s="25"/>
      <c r="G12" s="20">
        <v>3526</v>
      </c>
      <c r="H12" s="20">
        <v>7217</v>
      </c>
      <c r="I12" s="20">
        <v>10986</v>
      </c>
      <c r="J12" s="20">
        <v>15097</v>
      </c>
      <c r="K12" s="20">
        <v>3599</v>
      </c>
      <c r="L12" s="35"/>
      <c r="M12" s="17"/>
      <c r="N12" s="21">
        <v>2.1</v>
      </c>
      <c r="O12" s="21">
        <v>0.5</v>
      </c>
      <c r="P12" s="36">
        <v>0</v>
      </c>
      <c r="Q12" s="36">
        <v>0</v>
      </c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</row>
    <row r="13" spans="1:28" x14ac:dyDescent="0.3">
      <c r="A13" s="2"/>
      <c r="B13" s="2"/>
      <c r="C13" s="23" t="s">
        <v>34</v>
      </c>
      <c r="D13" s="23"/>
      <c r="E13" s="23"/>
      <c r="F13" s="23"/>
      <c r="G13" s="20">
        <v>1807</v>
      </c>
      <c r="H13" s="20">
        <v>4169</v>
      </c>
      <c r="I13" s="20">
        <v>6407</v>
      </c>
      <c r="J13" s="20">
        <v>8677</v>
      </c>
      <c r="K13" s="20">
        <v>1691</v>
      </c>
      <c r="L13" s="35">
        <v>9250</v>
      </c>
      <c r="M13" s="17"/>
      <c r="N13" s="21">
        <v>-6.4</v>
      </c>
      <c r="O13" s="21">
        <v>-0.8</v>
      </c>
      <c r="P13" s="36">
        <v>6.6</v>
      </c>
      <c r="Q13" s="36">
        <v>0.8</v>
      </c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</row>
    <row r="14" spans="1:28" x14ac:dyDescent="0.3">
      <c r="A14" s="26"/>
      <c r="B14" s="19" t="s">
        <v>35</v>
      </c>
      <c r="C14" s="19"/>
      <c r="D14" s="19"/>
      <c r="E14" s="19"/>
      <c r="F14" s="19"/>
      <c r="G14" s="70">
        <v>180</v>
      </c>
      <c r="H14" s="70">
        <v>574</v>
      </c>
      <c r="I14" s="70">
        <v>884</v>
      </c>
      <c r="J14" s="70">
        <v>1503</v>
      </c>
      <c r="K14" s="70">
        <v>314</v>
      </c>
      <c r="L14" s="71">
        <v>1678</v>
      </c>
      <c r="M14" s="72"/>
      <c r="N14" s="73">
        <v>75</v>
      </c>
      <c r="O14" s="73">
        <v>0.9</v>
      </c>
      <c r="P14" s="74">
        <v>11.7</v>
      </c>
      <c r="Q14" s="74">
        <v>0.2</v>
      </c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</row>
    <row r="15" spans="1:28" ht="9.75" customHeight="1" x14ac:dyDescent="0.3">
      <c r="A15" s="26"/>
      <c r="B15" s="19"/>
      <c r="C15" s="19"/>
      <c r="D15" s="19"/>
      <c r="E15" s="19"/>
      <c r="F15" s="19"/>
      <c r="G15" s="20"/>
      <c r="H15" s="20"/>
      <c r="I15" s="20"/>
      <c r="J15" s="20"/>
      <c r="K15" s="20"/>
      <c r="L15" s="35"/>
      <c r="M15" s="17"/>
      <c r="N15" s="21"/>
      <c r="O15" s="21"/>
      <c r="P15" s="36"/>
      <c r="Q15" s="36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</row>
    <row r="16" spans="1:28" x14ac:dyDescent="0.3">
      <c r="A16" s="27" t="s">
        <v>36</v>
      </c>
      <c r="B16" s="27"/>
      <c r="C16" s="27"/>
      <c r="D16" s="27"/>
      <c r="E16" s="27"/>
      <c r="F16" s="27"/>
      <c r="G16" s="70">
        <v>18564</v>
      </c>
      <c r="H16" s="70">
        <v>37562</v>
      </c>
      <c r="I16" s="70">
        <v>57650</v>
      </c>
      <c r="J16" s="70">
        <v>79831</v>
      </c>
      <c r="K16" s="70">
        <v>18173</v>
      </c>
      <c r="L16" s="71">
        <v>78953</v>
      </c>
      <c r="M16" s="72"/>
      <c r="N16" s="73">
        <v>-2.1</v>
      </c>
      <c r="O16" s="73">
        <v>-2.1</v>
      </c>
      <c r="P16" s="74">
        <v>-1.1000000000000001</v>
      </c>
      <c r="Q16" s="74">
        <v>-1.1000000000000001</v>
      </c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</row>
    <row r="17" spans="1:28" x14ac:dyDescent="0.3">
      <c r="A17" s="22"/>
      <c r="B17" s="19" t="s">
        <v>85</v>
      </c>
      <c r="C17" s="19"/>
      <c r="D17" s="19"/>
      <c r="E17" s="19"/>
      <c r="F17" s="19"/>
      <c r="G17" s="70">
        <v>16755</v>
      </c>
      <c r="H17" s="70">
        <v>34016</v>
      </c>
      <c r="I17" s="70">
        <v>52279</v>
      </c>
      <c r="J17" s="70">
        <v>72767</v>
      </c>
      <c r="K17" s="70">
        <v>16413</v>
      </c>
      <c r="L17" s="71">
        <v>71629</v>
      </c>
      <c r="M17" s="72"/>
      <c r="N17" s="73">
        <v>-2</v>
      </c>
      <c r="O17" s="73">
        <v>-1.8</v>
      </c>
      <c r="P17" s="74">
        <v>-1.6</v>
      </c>
      <c r="Q17" s="74">
        <v>-1.4</v>
      </c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</row>
    <row r="18" spans="1:28" x14ac:dyDescent="0.3">
      <c r="A18" s="2"/>
      <c r="B18" s="2"/>
      <c r="C18" s="23" t="s">
        <v>84</v>
      </c>
      <c r="D18" s="23"/>
      <c r="E18" s="23"/>
      <c r="F18" s="23"/>
      <c r="G18" s="20">
        <v>16169</v>
      </c>
      <c r="H18" s="20">
        <v>32760</v>
      </c>
      <c r="I18" s="20">
        <v>50132</v>
      </c>
      <c r="J18" s="20">
        <v>69444</v>
      </c>
      <c r="K18" s="20">
        <v>15802</v>
      </c>
      <c r="L18" s="35">
        <v>67924</v>
      </c>
      <c r="M18" s="17"/>
      <c r="N18" s="21">
        <v>-2.2999999999999998</v>
      </c>
      <c r="O18" s="21">
        <v>-2</v>
      </c>
      <c r="P18" s="36">
        <v>-2.2000000000000002</v>
      </c>
      <c r="Q18" s="36">
        <v>-1.9</v>
      </c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x14ac:dyDescent="0.3">
      <c r="A19" s="2"/>
      <c r="B19" s="2"/>
      <c r="C19" s="2"/>
      <c r="D19" s="23" t="s">
        <v>37</v>
      </c>
      <c r="E19" s="2"/>
      <c r="F19" s="23"/>
      <c r="G19" s="20">
        <v>1365</v>
      </c>
      <c r="H19" s="20">
        <v>3216</v>
      </c>
      <c r="I19" s="20">
        <v>5040</v>
      </c>
      <c r="J19" s="20">
        <v>7308</v>
      </c>
      <c r="K19" s="20">
        <v>1558</v>
      </c>
      <c r="L19" s="35">
        <v>7754</v>
      </c>
      <c r="M19" s="17"/>
      <c r="N19" s="21">
        <v>14.2</v>
      </c>
      <c r="O19" s="21">
        <v>1</v>
      </c>
      <c r="P19" s="36">
        <v>6.1</v>
      </c>
      <c r="Q19" s="36">
        <v>0.6</v>
      </c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28" x14ac:dyDescent="0.3">
      <c r="A20" s="2"/>
      <c r="B20" s="2"/>
      <c r="C20" s="2"/>
      <c r="D20" s="23" t="s">
        <v>38</v>
      </c>
      <c r="E20" s="2"/>
      <c r="F20" s="23"/>
      <c r="G20" s="20">
        <v>4197</v>
      </c>
      <c r="H20" s="20">
        <v>8555</v>
      </c>
      <c r="I20" s="20">
        <v>12708</v>
      </c>
      <c r="J20" s="20">
        <v>17789</v>
      </c>
      <c r="K20" s="20">
        <v>3852</v>
      </c>
      <c r="L20" s="35">
        <v>15641</v>
      </c>
      <c r="M20" s="17"/>
      <c r="N20" s="21">
        <v>-8.1999999999999993</v>
      </c>
      <c r="O20" s="21">
        <v>-1.9</v>
      </c>
      <c r="P20" s="36">
        <v>-12.1</v>
      </c>
      <c r="Q20" s="36">
        <v>-2.7</v>
      </c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x14ac:dyDescent="0.3">
      <c r="A21" s="2"/>
      <c r="B21" s="2"/>
      <c r="C21" s="2"/>
      <c r="D21" s="23" t="s">
        <v>39</v>
      </c>
      <c r="E21" s="2"/>
      <c r="F21" s="23"/>
      <c r="G21" s="20">
        <v>9182</v>
      </c>
      <c r="H21" s="20">
        <v>18335</v>
      </c>
      <c r="I21" s="20">
        <v>28425</v>
      </c>
      <c r="J21" s="20">
        <v>38834</v>
      </c>
      <c r="K21" s="20">
        <v>9036</v>
      </c>
      <c r="L21" s="35">
        <v>38486</v>
      </c>
      <c r="M21" s="17"/>
      <c r="N21" s="21">
        <v>-1.6</v>
      </c>
      <c r="O21" s="21">
        <v>-0.8</v>
      </c>
      <c r="P21" s="36">
        <v>-0.9</v>
      </c>
      <c r="Q21" s="36">
        <v>-0.4</v>
      </c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1:28" x14ac:dyDescent="0.3">
      <c r="A22" s="2"/>
      <c r="B22" s="2"/>
      <c r="C22" s="2"/>
      <c r="D22" s="25"/>
      <c r="E22" s="23" t="s">
        <v>40</v>
      </c>
      <c r="F22" s="2"/>
      <c r="G22" s="20">
        <v>1731</v>
      </c>
      <c r="H22" s="20">
        <v>3505</v>
      </c>
      <c r="I22" s="20">
        <v>5362</v>
      </c>
      <c r="J22" s="20">
        <v>7605</v>
      </c>
      <c r="K22" s="20">
        <v>1803</v>
      </c>
      <c r="L22" s="35"/>
      <c r="M22" s="17"/>
      <c r="N22" s="21">
        <v>4.2</v>
      </c>
      <c r="O22" s="21">
        <v>0.4</v>
      </c>
      <c r="P22" s="36">
        <v>0</v>
      </c>
      <c r="Q22" s="36">
        <v>0</v>
      </c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1:28" x14ac:dyDescent="0.3">
      <c r="A23" s="2"/>
      <c r="B23" s="2"/>
      <c r="C23" s="2"/>
      <c r="D23" s="23" t="s">
        <v>41</v>
      </c>
      <c r="E23" s="2"/>
      <c r="F23" s="23"/>
      <c r="G23" s="20">
        <v>158</v>
      </c>
      <c r="H23" s="20">
        <v>415</v>
      </c>
      <c r="I23" s="20">
        <v>668</v>
      </c>
      <c r="J23" s="20">
        <v>1117</v>
      </c>
      <c r="K23" s="20">
        <v>221</v>
      </c>
      <c r="L23" s="35">
        <v>1201</v>
      </c>
      <c r="M23" s="17"/>
      <c r="N23" s="21">
        <v>39.9</v>
      </c>
      <c r="O23" s="21">
        <v>0.3</v>
      </c>
      <c r="P23" s="36">
        <v>7.6</v>
      </c>
      <c r="Q23" s="36">
        <v>0.1</v>
      </c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x14ac:dyDescent="0.3">
      <c r="A24" s="2"/>
      <c r="B24" s="2"/>
      <c r="C24" s="2"/>
      <c r="D24" s="23" t="s">
        <v>83</v>
      </c>
      <c r="E24" s="2"/>
      <c r="F24" s="23"/>
      <c r="G24" s="20">
        <v>1267</v>
      </c>
      <c r="H24" s="20">
        <v>2240</v>
      </c>
      <c r="I24" s="20">
        <v>3291</v>
      </c>
      <c r="J24" s="20">
        <v>4397</v>
      </c>
      <c r="K24" s="20">
        <v>1135</v>
      </c>
      <c r="L24" s="35">
        <v>4842</v>
      </c>
      <c r="M24" s="17"/>
      <c r="N24" s="21">
        <v>-10.4</v>
      </c>
      <c r="O24" s="21">
        <v>-0.7</v>
      </c>
      <c r="P24" s="36">
        <v>10.1</v>
      </c>
      <c r="Q24" s="36">
        <v>0.6</v>
      </c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 spans="1:28" x14ac:dyDescent="0.3">
      <c r="A25" s="2"/>
      <c r="B25" s="2"/>
      <c r="C25" s="28" t="s">
        <v>43</v>
      </c>
      <c r="D25" s="28"/>
      <c r="E25" s="28"/>
      <c r="F25" s="28"/>
      <c r="G25" s="20">
        <v>587</v>
      </c>
      <c r="H25" s="20">
        <v>1256</v>
      </c>
      <c r="I25" s="20">
        <v>2147</v>
      </c>
      <c r="J25" s="20">
        <v>3324</v>
      </c>
      <c r="K25" s="20">
        <v>611</v>
      </c>
      <c r="L25" s="35">
        <v>3705</v>
      </c>
      <c r="M25" s="17"/>
      <c r="N25" s="21">
        <v>4.2</v>
      </c>
      <c r="O25" s="21">
        <v>0.1</v>
      </c>
      <c r="P25" s="36">
        <v>11.5</v>
      </c>
      <c r="Q25" s="36">
        <v>0.5</v>
      </c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x14ac:dyDescent="0.3">
      <c r="A26" s="2"/>
      <c r="B26" s="25"/>
      <c r="C26" s="2"/>
      <c r="D26" s="23" t="s">
        <v>44</v>
      </c>
      <c r="E26" s="25"/>
      <c r="F26" s="25"/>
      <c r="G26" s="20">
        <v>420</v>
      </c>
      <c r="H26" s="20">
        <v>904</v>
      </c>
      <c r="I26" s="20">
        <v>1618</v>
      </c>
      <c r="J26" s="20">
        <v>2376</v>
      </c>
      <c r="K26" s="20">
        <v>449</v>
      </c>
      <c r="L26" s="35">
        <v>3003</v>
      </c>
      <c r="M26" s="17"/>
      <c r="N26" s="21">
        <v>6.9</v>
      </c>
      <c r="O26" s="21">
        <v>0.2</v>
      </c>
      <c r="P26" s="36">
        <v>26.4</v>
      </c>
      <c r="Q26" s="36">
        <v>0.8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x14ac:dyDescent="0.3">
      <c r="A27" s="2"/>
      <c r="B27" s="24"/>
      <c r="C27" s="2"/>
      <c r="D27" s="23" t="s">
        <v>45</v>
      </c>
      <c r="E27" s="23"/>
      <c r="F27" s="23"/>
      <c r="G27" s="20">
        <v>145</v>
      </c>
      <c r="H27" s="20">
        <v>265</v>
      </c>
      <c r="I27" s="20">
        <v>432</v>
      </c>
      <c r="J27" s="20">
        <v>839</v>
      </c>
      <c r="K27" s="20">
        <v>130</v>
      </c>
      <c r="L27" s="35">
        <v>702</v>
      </c>
      <c r="M27" s="17"/>
      <c r="N27" s="21">
        <v>-10.199999999999999</v>
      </c>
      <c r="O27" s="21">
        <v>-0.1</v>
      </c>
      <c r="P27" s="36">
        <v>-16.3</v>
      </c>
      <c r="Q27" s="36">
        <v>-0.2</v>
      </c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x14ac:dyDescent="0.3">
      <c r="A28" s="26"/>
      <c r="B28" s="19" t="s">
        <v>46</v>
      </c>
      <c r="C28" s="19"/>
      <c r="D28" s="19"/>
      <c r="E28" s="19"/>
      <c r="F28" s="19"/>
      <c r="G28" s="20">
        <v>1809</v>
      </c>
      <c r="H28" s="20">
        <v>3546</v>
      </c>
      <c r="I28" s="20">
        <v>5371</v>
      </c>
      <c r="J28" s="20">
        <v>7064</v>
      </c>
      <c r="K28" s="20">
        <v>1760</v>
      </c>
      <c r="L28" s="35">
        <v>7324</v>
      </c>
      <c r="M28" s="17"/>
      <c r="N28" s="21">
        <v>-2.7</v>
      </c>
      <c r="O28" s="21">
        <v>-0.3</v>
      </c>
      <c r="P28" s="36">
        <v>3.7</v>
      </c>
      <c r="Q28" s="36">
        <v>0.3</v>
      </c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x14ac:dyDescent="0.3">
      <c r="A29" s="29" t="s">
        <v>47</v>
      </c>
      <c r="B29" s="29"/>
      <c r="C29" s="29"/>
      <c r="D29" s="29"/>
      <c r="E29" s="29"/>
      <c r="F29" s="29"/>
      <c r="G29" s="75">
        <v>-3210</v>
      </c>
      <c r="H29" s="75">
        <v>-4923</v>
      </c>
      <c r="I29" s="75">
        <v>-6337</v>
      </c>
      <c r="J29" s="75">
        <v>-8701</v>
      </c>
      <c r="K29" s="75">
        <v>-2329</v>
      </c>
      <c r="L29" s="76">
        <v>-7203</v>
      </c>
      <c r="M29" s="17"/>
      <c r="N29" s="30"/>
      <c r="O29" s="30"/>
      <c r="P29" s="30"/>
      <c r="Q29" s="30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x14ac:dyDescent="0.3">
      <c r="A30" s="23" t="s">
        <v>86</v>
      </c>
      <c r="B30" s="19"/>
      <c r="C30" s="19"/>
      <c r="D30" s="19"/>
      <c r="E30" s="19"/>
      <c r="F30" s="19"/>
      <c r="G30" s="20">
        <v>-1401</v>
      </c>
      <c r="H30" s="20">
        <v>-1377</v>
      </c>
      <c r="I30" s="20">
        <v>-966</v>
      </c>
      <c r="J30" s="20">
        <v>-1637</v>
      </c>
      <c r="K30" s="20">
        <v>-569</v>
      </c>
      <c r="L30" s="35">
        <f>L29+L28</f>
        <v>121</v>
      </c>
      <c r="M30" s="17"/>
      <c r="N30" s="21"/>
      <c r="O30" s="21"/>
      <c r="P30" s="21"/>
      <c r="Q30" s="2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</row>
    <row r="31" spans="1:28" ht="5.25" customHeight="1" x14ac:dyDescent="0.3">
      <c r="A31" s="23"/>
      <c r="B31" s="23"/>
      <c r="C31" s="23"/>
      <c r="D31" s="23"/>
      <c r="E31" s="23"/>
      <c r="F31" s="23"/>
      <c r="G31" s="20"/>
      <c r="H31" s="20"/>
      <c r="I31" s="20"/>
      <c r="J31" s="20"/>
      <c r="K31" s="20"/>
      <c r="L31" s="35"/>
      <c r="M31" s="17"/>
      <c r="N31" s="21"/>
      <c r="O31" s="21"/>
      <c r="P31" s="21"/>
      <c r="Q31" s="2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</row>
    <row r="32" spans="1:28" ht="17.25" thickBot="1" x14ac:dyDescent="0.35">
      <c r="A32" s="260" t="s">
        <v>48</v>
      </c>
      <c r="B32" s="37"/>
      <c r="C32" s="37"/>
      <c r="D32" s="37"/>
      <c r="E32" s="37"/>
      <c r="F32" s="37"/>
      <c r="G32" s="32">
        <v>39178</v>
      </c>
      <c r="H32" s="32">
        <v>80096</v>
      </c>
      <c r="I32" s="32">
        <v>122160</v>
      </c>
      <c r="J32" s="32">
        <v>165690</v>
      </c>
      <c r="K32" s="32">
        <v>39607</v>
      </c>
      <c r="L32" s="40">
        <v>168906</v>
      </c>
      <c r="M32" s="17"/>
      <c r="N32" s="33"/>
      <c r="O32" s="33"/>
      <c r="P32" s="33"/>
      <c r="Q32" s="33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1:17" ht="39" customHeight="1" x14ac:dyDescent="0.3">
      <c r="A33" s="275" t="s">
        <v>103</v>
      </c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</row>
  </sheetData>
  <mergeCells count="14">
    <mergeCell ref="A3:F5"/>
    <mergeCell ref="A33:Q33"/>
    <mergeCell ref="A1:Q1"/>
    <mergeCell ref="L4:L5"/>
    <mergeCell ref="N4:O4"/>
    <mergeCell ref="P4:Q4"/>
    <mergeCell ref="G3:J3"/>
    <mergeCell ref="K3:L3"/>
    <mergeCell ref="N3:Q3"/>
    <mergeCell ref="G4:G5"/>
    <mergeCell ref="H4:H5"/>
    <mergeCell ref="I4:I5"/>
    <mergeCell ref="J4:J5"/>
    <mergeCell ref="K4:K5"/>
  </mergeCells>
  <hyperlinks>
    <hyperlink ref="S1" location="Índice!A1" display="Í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workbookViewId="0">
      <selection activeCell="N1" sqref="N1"/>
    </sheetView>
  </sheetViews>
  <sheetFormatPr defaultRowHeight="16.5" x14ac:dyDescent="0.3"/>
  <cols>
    <col min="1" max="1" width="18.28515625" style="49" customWidth="1"/>
    <col min="2" max="2" width="11.85546875" style="49" customWidth="1"/>
    <col min="3" max="3" width="9.140625" style="49"/>
    <col min="4" max="4" width="0.28515625" style="138" customWidth="1"/>
    <col min="5" max="5" width="9.140625" style="49"/>
    <col min="6" max="6" width="0.42578125" style="138" customWidth="1"/>
    <col min="7" max="8" width="9.140625" style="49"/>
    <col min="9" max="9" width="0.42578125" style="138" customWidth="1"/>
    <col min="10" max="11" width="16.140625" style="49" bestFit="1" customWidth="1"/>
    <col min="12" max="16384" width="9.140625" style="49"/>
  </cols>
  <sheetData>
    <row r="1" spans="1:14" ht="34.5" customHeight="1" x14ac:dyDescent="0.3">
      <c r="A1" s="294" t="s">
        <v>137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N1" s="5" t="s">
        <v>73</v>
      </c>
    </row>
    <row r="2" spans="1:14" ht="8.25" customHeight="1" x14ac:dyDescent="0.3">
      <c r="A2" s="86"/>
      <c r="B2" s="87"/>
    </row>
    <row r="3" spans="1:14" x14ac:dyDescent="0.3">
      <c r="A3" s="121"/>
      <c r="B3" s="297" t="s">
        <v>129</v>
      </c>
      <c r="C3" s="296"/>
      <c r="D3" s="122"/>
      <c r="E3" s="295" t="s">
        <v>130</v>
      </c>
      <c r="F3" s="122"/>
      <c r="G3" s="295" t="s">
        <v>138</v>
      </c>
      <c r="H3" s="295"/>
      <c r="I3" s="122"/>
      <c r="J3" s="296" t="s">
        <v>139</v>
      </c>
      <c r="K3" s="296"/>
      <c r="L3" s="296"/>
    </row>
    <row r="4" spans="1:14" x14ac:dyDescent="0.3">
      <c r="A4" s="121"/>
      <c r="B4" s="141"/>
      <c r="C4" s="137"/>
      <c r="D4" s="122"/>
      <c r="E4" s="295"/>
      <c r="F4" s="122"/>
      <c r="G4" s="134"/>
      <c r="H4" s="134"/>
      <c r="I4" s="122"/>
      <c r="J4" s="137" t="s">
        <v>141</v>
      </c>
      <c r="K4" s="137" t="s">
        <v>141</v>
      </c>
      <c r="L4" s="144" t="s">
        <v>140</v>
      </c>
    </row>
    <row r="5" spans="1:14" x14ac:dyDescent="0.3">
      <c r="A5" s="123"/>
      <c r="B5" s="124" t="s">
        <v>131</v>
      </c>
      <c r="C5" s="125" t="s">
        <v>132</v>
      </c>
      <c r="D5" s="139"/>
      <c r="E5" s="295"/>
      <c r="F5" s="139"/>
      <c r="G5" s="135">
        <v>41395</v>
      </c>
      <c r="H5" s="136">
        <v>41760</v>
      </c>
      <c r="I5" s="139"/>
      <c r="J5" s="125" t="s">
        <v>133</v>
      </c>
      <c r="K5" s="125" t="s">
        <v>134</v>
      </c>
      <c r="L5" s="145">
        <v>41395</v>
      </c>
    </row>
    <row r="6" spans="1:14" x14ac:dyDescent="0.3">
      <c r="A6" s="102" t="s">
        <v>81</v>
      </c>
      <c r="B6" s="126">
        <v>20651</v>
      </c>
      <c r="C6" s="126">
        <v>19864</v>
      </c>
      <c r="D6" s="127"/>
      <c r="E6" s="126">
        <v>20071</v>
      </c>
      <c r="F6" s="127"/>
      <c r="G6" s="126">
        <v>7564</v>
      </c>
      <c r="H6" s="126">
        <v>7871</v>
      </c>
      <c r="I6" s="127"/>
      <c r="J6" s="128">
        <v>-2.8000000000000001E-2</v>
      </c>
      <c r="K6" s="128">
        <v>0.01</v>
      </c>
      <c r="L6" s="129">
        <v>4.1000000000000002E-2</v>
      </c>
    </row>
    <row r="7" spans="1:14" x14ac:dyDescent="0.3">
      <c r="A7" s="102" t="s">
        <v>135</v>
      </c>
      <c r="B7" s="126">
        <v>21268</v>
      </c>
      <c r="C7" s="126">
        <v>21010</v>
      </c>
      <c r="D7" s="127"/>
      <c r="E7" s="126">
        <v>20802</v>
      </c>
      <c r="F7" s="127"/>
      <c r="G7" s="126">
        <v>8645</v>
      </c>
      <c r="H7" s="126">
        <v>8992</v>
      </c>
      <c r="I7" s="127"/>
      <c r="J7" s="128">
        <v>-2.1999999999999999E-2</v>
      </c>
      <c r="K7" s="128">
        <v>-0.01</v>
      </c>
      <c r="L7" s="129">
        <v>0.04</v>
      </c>
    </row>
    <row r="8" spans="1:14" ht="17.25" thickBot="1" x14ac:dyDescent="0.35">
      <c r="A8" s="130" t="s">
        <v>136</v>
      </c>
      <c r="B8" s="131">
        <v>41919</v>
      </c>
      <c r="C8" s="131">
        <v>40874</v>
      </c>
      <c r="D8" s="140"/>
      <c r="E8" s="131">
        <v>40872</v>
      </c>
      <c r="F8" s="140"/>
      <c r="G8" s="131">
        <v>16209</v>
      </c>
      <c r="H8" s="131">
        <v>16863</v>
      </c>
      <c r="I8" s="140"/>
      <c r="J8" s="132">
        <v>-2.5000000000000001E-2</v>
      </c>
      <c r="K8" s="132">
        <v>0</v>
      </c>
      <c r="L8" s="133">
        <v>0.04</v>
      </c>
    </row>
    <row r="9" spans="1:14" x14ac:dyDescent="0.3">
      <c r="A9" s="88" t="s">
        <v>128</v>
      </c>
      <c r="B9" s="119"/>
    </row>
    <row r="10" spans="1:14" x14ac:dyDescent="0.3">
      <c r="A10" s="118"/>
      <c r="B10" s="119"/>
    </row>
    <row r="11" spans="1:14" x14ac:dyDescent="0.3">
      <c r="A11" s="118"/>
      <c r="B11" s="119"/>
    </row>
    <row r="12" spans="1:14" x14ac:dyDescent="0.3">
      <c r="A12" s="118"/>
      <c r="B12" s="142"/>
      <c r="C12" s="142"/>
      <c r="D12" s="142">
        <f>ROUND(C6,0)</f>
        <v>19864</v>
      </c>
      <c r="E12" s="142"/>
      <c r="F12" s="142"/>
      <c r="G12" s="142"/>
      <c r="H12" s="142"/>
      <c r="J12" s="143"/>
    </row>
    <row r="13" spans="1:14" x14ac:dyDescent="0.3">
      <c r="A13" s="118"/>
      <c r="B13" s="142"/>
      <c r="C13" s="142"/>
      <c r="E13" s="142"/>
      <c r="F13" s="142">
        <f>ROUND(F7,0)</f>
        <v>0</v>
      </c>
      <c r="G13" s="142"/>
      <c r="H13" s="142"/>
    </row>
    <row r="14" spans="1:14" x14ac:dyDescent="0.3">
      <c r="A14" s="118"/>
      <c r="B14" s="119"/>
      <c r="E14" s="142"/>
      <c r="F14" s="142">
        <f>ROUND(F8,0)</f>
        <v>0</v>
      </c>
      <c r="G14" s="142"/>
      <c r="H14" s="142"/>
    </row>
    <row r="15" spans="1:14" x14ac:dyDescent="0.3">
      <c r="A15" s="118"/>
      <c r="B15" s="119"/>
    </row>
    <row r="16" spans="1:14" x14ac:dyDescent="0.3">
      <c r="A16" s="118"/>
      <c r="B16" s="119"/>
    </row>
  </sheetData>
  <mergeCells count="5">
    <mergeCell ref="A1:L1"/>
    <mergeCell ref="G3:H3"/>
    <mergeCell ref="J3:L3"/>
    <mergeCell ref="B3:C3"/>
    <mergeCell ref="E3:E5"/>
  </mergeCells>
  <hyperlinks>
    <hyperlink ref="N1" location="Índice!A1" display="Í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1" sqref="D1"/>
    </sheetView>
  </sheetViews>
  <sheetFormatPr defaultRowHeight="16.5" x14ac:dyDescent="0.3"/>
  <cols>
    <col min="1" max="1" width="49.42578125" style="49" customWidth="1"/>
    <col min="2" max="2" width="11.85546875" style="49" customWidth="1"/>
    <col min="3" max="16384" width="9.140625" style="49"/>
  </cols>
  <sheetData>
    <row r="1" spans="1:4" ht="34.5" customHeight="1" x14ac:dyDescent="0.3">
      <c r="A1" s="294" t="s">
        <v>172</v>
      </c>
      <c r="B1" s="298"/>
      <c r="D1" s="5" t="s">
        <v>73</v>
      </c>
    </row>
    <row r="2" spans="1:4" ht="8.25" customHeight="1" x14ac:dyDescent="0.3">
      <c r="A2" s="118"/>
      <c r="B2" s="119"/>
    </row>
    <row r="3" spans="1:4" x14ac:dyDescent="0.3">
      <c r="A3" s="41"/>
      <c r="B3" s="299" t="s">
        <v>115</v>
      </c>
    </row>
    <row r="4" spans="1:4" x14ac:dyDescent="0.3">
      <c r="A4" s="41"/>
      <c r="B4" s="299"/>
    </row>
    <row r="5" spans="1:4" x14ac:dyDescent="0.3">
      <c r="A5" s="95" t="s">
        <v>88</v>
      </c>
      <c r="B5" s="96">
        <v>2329</v>
      </c>
      <c r="C5" s="55"/>
    </row>
    <row r="6" spans="1:4" x14ac:dyDescent="0.3">
      <c r="A6" s="50" t="s">
        <v>49</v>
      </c>
      <c r="B6" s="51">
        <v>4737</v>
      </c>
      <c r="C6" s="55"/>
    </row>
    <row r="7" spans="1:4" x14ac:dyDescent="0.3">
      <c r="A7" s="52" t="s">
        <v>50</v>
      </c>
      <c r="B7" s="51">
        <v>4430</v>
      </c>
      <c r="C7" s="55"/>
    </row>
    <row r="8" spans="1:4" x14ac:dyDescent="0.3">
      <c r="A8" s="97" t="s">
        <v>89</v>
      </c>
      <c r="B8" s="51">
        <v>6239</v>
      </c>
      <c r="C8" s="55"/>
    </row>
    <row r="9" spans="1:4" x14ac:dyDescent="0.3">
      <c r="A9" s="97" t="s">
        <v>90</v>
      </c>
      <c r="B9" s="51">
        <v>-550</v>
      </c>
      <c r="C9" s="55"/>
    </row>
    <row r="10" spans="1:4" x14ac:dyDescent="0.3">
      <c r="A10" s="97" t="s">
        <v>91</v>
      </c>
      <c r="B10" s="51">
        <v>182</v>
      </c>
      <c r="C10" s="55"/>
    </row>
    <row r="11" spans="1:4" x14ac:dyDescent="0.3">
      <c r="A11" s="97" t="s">
        <v>92</v>
      </c>
      <c r="B11" s="51">
        <v>53</v>
      </c>
      <c r="C11" s="55"/>
    </row>
    <row r="12" spans="1:4" x14ac:dyDescent="0.3">
      <c r="A12" s="97" t="s">
        <v>93</v>
      </c>
      <c r="B12" s="51">
        <v>-1495</v>
      </c>
      <c r="C12" s="55"/>
    </row>
    <row r="13" spans="1:4" x14ac:dyDescent="0.3">
      <c r="A13" s="53" t="s">
        <v>51</v>
      </c>
      <c r="B13" s="51">
        <v>-1275</v>
      </c>
      <c r="C13" s="55"/>
    </row>
    <row r="14" spans="1:4" x14ac:dyDescent="0.3">
      <c r="A14" s="52" t="s">
        <v>94</v>
      </c>
      <c r="B14" s="54">
        <v>-968</v>
      </c>
      <c r="C14" s="55"/>
    </row>
    <row r="15" spans="1:4" x14ac:dyDescent="0.3">
      <c r="A15" s="56" t="s">
        <v>116</v>
      </c>
      <c r="B15" s="98">
        <v>7066</v>
      </c>
      <c r="C15" s="55"/>
    </row>
    <row r="16" spans="1:4" x14ac:dyDescent="0.3">
      <c r="A16" s="88" t="s">
        <v>104</v>
      </c>
    </row>
  </sheetData>
  <mergeCells count="2">
    <mergeCell ref="A1:B1"/>
    <mergeCell ref="B3:B4"/>
  </mergeCells>
  <hyperlinks>
    <hyperlink ref="D1" location="Índice!A1" display="Índic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unto_x0020_CFP xmlns="084d2d1e-320f-4e62-acef-086338a5c15b" xsi:nil="true"/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Conclusão xmlns="084d2d1e-320f-4e62-acef-086338a5c15b">2014-07-15T23:00:00+00:00</Data_x0020_Conclusão>
    <Team_x0020_Leader xmlns="084d2d1e-320f-4e62-acef-086338a5c15b">
      <UserInfo>
        <DisplayName>Jorge Trindade Garrido</DisplayName>
        <AccountId>33</AccountId>
        <AccountType/>
      </UserInfo>
    </Team_x0020_Leader>
    <Fase xmlns="084d2d1e-320f-4e62-acef-086338a5c15b">Em Curso</Fas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pontamento" ma:contentTypeID="0x01010059D3D1AD46572E4593472A7C62455BCC0B03004CFF3A022A02A84480B746C5002331AA" ma:contentTypeVersion="118" ma:contentTypeDescription="" ma:contentTypeScope="" ma:versionID="26997b0e736fee52f8e259ca7fa36e34">
  <xsd:schema xmlns:xsd="http://www.w3.org/2001/XMLSchema" xmlns:xs="http://www.w3.org/2001/XMLSchema" xmlns:p="http://schemas.microsoft.com/office/2006/metadata/properties" xmlns:ns2="084d2d1e-320f-4e62-acef-086338a5c15b" targetNamespace="http://schemas.microsoft.com/office/2006/metadata/properties" ma:root="true" ma:fieldsID="8a2d649ade724bee21ca93d469b722ed" ns2:_="">
    <xsd:import namespace="084d2d1e-320f-4e62-acef-086338a5c15b"/>
    <xsd:element name="properties">
      <xsd:complexType>
        <xsd:sequence>
          <xsd:element name="documentManagement">
            <xsd:complexType>
              <xsd:all>
                <xsd:element ref="ns2:Team_x0020_Leader"/>
                <xsd:element ref="ns2:Data_x0020_Conclusão"/>
                <xsd:element ref="ns2:Fase"/>
                <xsd:element ref="ns2:kdaf72f82f374c1a8eb4a0ab705a5584" minOccurs="0"/>
                <xsd:element ref="ns2:TaxCatchAll" minOccurs="0"/>
                <xsd:element ref="ns2:TaxCatchAllLabel" minOccurs="0"/>
                <xsd:element ref="ns2:Assunto_x0020_CF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Team_x0020_Leader" ma:index="2" ma:displayName="Team Leader" ma:list="UserInfo" ma:SharePointGroup="0" ma:internalName="Team_x0020_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_x0020_Conclusão" ma:index="3" ma:displayName="Data Conclusão" ma:format="DateOnly" ma:internalName="Data_x0020_Conclus_x00e3_o" ma:readOnly="false">
      <xsd:simpleType>
        <xsd:restriction base="dms:DateTime"/>
      </xsd:simpleType>
    </xsd:element>
    <xsd:element name="Fase" ma:index="4" ma:displayName="Fase" ma:default="Em Curso" ma:format="Dropdown" ma:internalName="Fase">
      <xsd:simpleType>
        <xsd:restriction base="dms:Choice">
          <xsd:enumeration value="Em Curso"/>
          <xsd:enumeration value="Em Revisão"/>
          <xsd:enumeration value="Concluído"/>
        </xsd:restriction>
      </xsd:simpleType>
    </xsd:element>
    <xsd:element name="kdaf72f82f374c1a8eb4a0ab705a5584" ma:index="7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ssunto_x0020_CFP" ma:index="12" nillable="true" ma:displayName="Assunto CFP" ma:hidden="true" ma:internalName="Assunto_x0020_CFP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a86c87d3-4d32-4f02-aa74-5455f2960c33" ContentTypeId="0x01010059D3D1AD46572E4593472A7C62455BCC0B03" PreviousValue="false"/>
</file>

<file path=customXml/itemProps1.xml><?xml version="1.0" encoding="utf-8"?>
<ds:datastoreItem xmlns:ds="http://schemas.openxmlformats.org/officeDocument/2006/customXml" ds:itemID="{E5836588-1C4B-4CA7-9F04-4D0AAB02C1AE}"/>
</file>

<file path=customXml/itemProps2.xml><?xml version="1.0" encoding="utf-8"?>
<ds:datastoreItem xmlns:ds="http://schemas.openxmlformats.org/officeDocument/2006/customXml" ds:itemID="{4A4234CF-2B92-400C-8D95-688063E44F2D}"/>
</file>

<file path=customXml/itemProps3.xml><?xml version="1.0" encoding="utf-8"?>
<ds:datastoreItem xmlns:ds="http://schemas.openxmlformats.org/officeDocument/2006/customXml" ds:itemID="{5C028A78-0FF7-438B-8A64-512E2D71857D}"/>
</file>

<file path=customXml/itemProps4.xml><?xml version="1.0" encoding="utf-8"?>
<ds:datastoreItem xmlns:ds="http://schemas.openxmlformats.org/officeDocument/2006/customXml" ds:itemID="{7E8C6117-6D1C-442F-9E10-7BD3720158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Índice</vt:lpstr>
      <vt:lpstr>Gráfico 1</vt:lpstr>
      <vt:lpstr>Gráfico 2</vt:lpstr>
      <vt:lpstr>Gráfico 3</vt:lpstr>
      <vt:lpstr>Gráfico 4</vt:lpstr>
      <vt:lpstr>Quadro 1</vt:lpstr>
      <vt:lpstr>Quadro 2</vt:lpstr>
      <vt:lpstr>Quadro 3</vt:lpstr>
      <vt:lpstr>Quadro 4</vt:lpstr>
      <vt:lpstr>Quadro 5</vt:lpstr>
      <vt:lpstr>Quadro 6 </vt:lpstr>
      <vt:lpstr>Quadro 7 </vt:lpstr>
      <vt:lpstr>Quadro 8</vt:lpstr>
      <vt:lpstr>Quadro 9</vt:lpstr>
      <vt:lpstr>Quadro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Conselho das Finanças Públicas</dc:creator>
  <cp:lastModifiedBy>Noémia Silva Goulart</cp:lastModifiedBy>
  <cp:lastPrinted>2013-07-16T11:31:58Z</cp:lastPrinted>
  <dcterms:created xsi:type="dcterms:W3CDTF">2013-07-12T09:31:07Z</dcterms:created>
  <dcterms:modified xsi:type="dcterms:W3CDTF">2014-07-15T14:32:45Z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0x01010059D3D1AD46572E4593472A7C62455BCC0B03004CFF3A022A02A84480B746C5002331AA</vt:lpwstr>
  </property>
  <property fmtid="{D5CDD505-2E9C-101B-9397-08002B2CF9AE}" pid="3" name="Disponibilizar">
    <vt:lpwstr/>
  </property>
  <property fmtid="{D5CDD505-2E9C-101B-9397-08002B2CF9AE}" pid="4" name="Área de Atividade">
    <vt:lpwstr/>
  </property>
  <property fmtid="{D5CDD505-2E9C-101B-9397-08002B2CF9AE}" pid="5" name="cb3625efff2c4883989cd63b6c04d18d">
    <vt:lpwstr/>
  </property>
</Properties>
</file>