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.cfp.pt/sites/fp/trabalhos/Relatrios Sectoriais/2014-01-Análise da Execução da SS e da CGA/Relatório/"/>
    </mc:Choice>
  </mc:AlternateContent>
  <bookViews>
    <workbookView xWindow="0" yWindow="0" windowWidth="28800" windowHeight="12435" tabRatio="861"/>
  </bookViews>
  <sheets>
    <sheet name="Índice" sheetId="1" r:id="rId1"/>
    <sheet name="Gráfico 1" sheetId="2" r:id="rId2"/>
    <sheet name="Gráfico 2" sheetId="10" r:id="rId3"/>
    <sheet name="Gráfico 3" sheetId="11" r:id="rId4"/>
    <sheet name="Gráfico 4" sheetId="12" r:id="rId5"/>
    <sheet name="Gráfico 5" sheetId="13" r:id="rId6"/>
    <sheet name="Gráfico 6" sheetId="14" r:id="rId7"/>
    <sheet name="Gráfico 7" sheetId="15" r:id="rId8"/>
    <sheet name="Gráfico 8" sheetId="16" r:id="rId9"/>
    <sheet name="Gráfico 9" sheetId="17" r:id="rId10"/>
    <sheet name="Gráfico 10" sheetId="18" r:id="rId11"/>
    <sheet name="Gráfico 11" sheetId="19" r:id="rId12"/>
    <sheet name="Gráfico 12" sheetId="20" r:id="rId13"/>
    <sheet name="Gráfico 13" sheetId="21" r:id="rId14"/>
    <sheet name="Gráfico 14" sheetId="22" r:id="rId15"/>
    <sheet name="Quadro 1" sheetId="3" r:id="rId16"/>
    <sheet name="Quadro 2" sheetId="4" r:id="rId17"/>
    <sheet name="Quadro 3" sheetId="5" r:id="rId18"/>
    <sheet name="Quadro 4" sheetId="6" r:id="rId19"/>
    <sheet name="Quadro 5" sheetId="7" r:id="rId20"/>
    <sheet name="Quadro 6" sheetId="8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F7" i="3"/>
  <c r="E7" i="3"/>
  <c r="D7" i="3"/>
  <c r="C7" i="3"/>
  <c r="B7" i="3"/>
</calcChain>
</file>

<file path=xl/sharedStrings.xml><?xml version="1.0" encoding="utf-8"?>
<sst xmlns="http://schemas.openxmlformats.org/spreadsheetml/2006/main" count="538" uniqueCount="229">
  <si>
    <t>(Gráficos e tabelas do relatório)</t>
  </si>
  <si>
    <t>GRÁFICOS</t>
  </si>
  <si>
    <t>Análise da Eexecução Orçamental da SS e da CGA no 1.º semestre de 2014</t>
  </si>
  <si>
    <t>Descritivo</t>
  </si>
  <si>
    <t>Índice</t>
  </si>
  <si>
    <t>Gráfico 4 – Evolução acumulada do saldo orçamental da Segurança Social (M€)</t>
  </si>
  <si>
    <t>Gráfico 6 – Variação homóloga acumulada da receita da Segurança Social</t>
  </si>
  <si>
    <t>Gráfico 7 – Decomposição da variação homóloga acumulada da receita da Segurança Social</t>
  </si>
  <si>
    <t>Gráfico 8 – Variação homóloga acumulada da despesa da Segurança Social</t>
  </si>
  <si>
    <t>Gráfico 9 – Variação homóloga da despesa com prestações de desemprego e pensões</t>
  </si>
  <si>
    <t>Gráfico 10 – Evolução acumulada do saldo orçamental da CGA (M€)</t>
  </si>
  <si>
    <t>Gráfico 11 – Variação homóloga acumulada da receita da CGA</t>
  </si>
  <si>
    <t>Gráfico 12 – Evolução do n.º de subscritores da CGA e do ganho médio mensal</t>
  </si>
  <si>
    <t>Gráfico 13 – Variação homóloga acumulada da despesa da CGA</t>
  </si>
  <si>
    <t>Gráfico 14 – Fatores explicativos da variação homóloga acumulada da despesa com pensões</t>
  </si>
  <si>
    <t>Quadro 1 – Financiamento da despesa com pensões do Sistema Previdencial entre 2013 e 2060</t>
  </si>
  <si>
    <t>Quadro 2 – Evolução de indicadores financeiros do regime de pensões da CGA (em % do PIB)</t>
  </si>
  <si>
    <t>Quadro 3 – Execução orçamental da Segurança Social em 2013</t>
  </si>
  <si>
    <t>Quadro 4 – Execução orçamental da Caixa Geral de Aposentações em 2013</t>
  </si>
  <si>
    <t>Quadro 5 – Execução orçamental da Segurança Social entre janeiro e junho de 2014</t>
  </si>
  <si>
    <t>Quadro 6 – Execução orçamental da Caixa Geral de Aposentações entre Janeiro e Junho de 2014 (ótica da Contabilidade Pública)</t>
  </si>
  <si>
    <t>QUADROS</t>
  </si>
  <si>
    <t>Despesa com pensões</t>
  </si>
  <si>
    <t>Saldo</t>
  </si>
  <si>
    <t>Quadro 1 - Financiamento da despesa com pensões do Sistema Previdencial entre 2013 e 2060 (em % do PIB)</t>
  </si>
  <si>
    <t>Contribuições e quotizações</t>
  </si>
  <si>
    <t>Custos com pensões</t>
  </si>
  <si>
    <t>Dotações do OE</t>
  </si>
  <si>
    <t>Fonte: BRAVO, J. M., AFONSO, L. B., &amp; GUERREIRO, G. R. (2013). | Nota: Até 2050 prevê-se que a despesa com pensões da CGA seja também financiada pela comparticipação de entidades e pela utilização de reservas especiais constituídas na sequência da transferência dos encargos de diversos fundos de pensões para a CGA.</t>
  </si>
  <si>
    <t>AGREGADOS E COMPONENTES
 ORÇAMENTAIS</t>
  </si>
  <si>
    <t>PREVISÃO</t>
  </si>
  <si>
    <t>EXECUÇÃO</t>
  </si>
  <si>
    <t xml:space="preserve">Milhões de Euros </t>
  </si>
  <si>
    <t>Var. homóloga (%)</t>
  </si>
  <si>
    <t>Grau Exec. (%)</t>
  </si>
  <si>
    <t>OSS/13</t>
  </si>
  <si>
    <t>2º OSSR/13</t>
  </si>
  <si>
    <t>Revisão face ao OSS/13</t>
  </si>
  <si>
    <t>CSS/12</t>
  </si>
  <si>
    <t>Ctvh (p.p.)</t>
  </si>
  <si>
    <t>2013 vs. OSS inicial</t>
  </si>
  <si>
    <t>RECEITA EFETIVA</t>
  </si>
  <si>
    <r>
      <t xml:space="preserve">Receita Corrente - </t>
    </r>
    <r>
      <rPr>
        <i/>
        <sz val="9"/>
        <color theme="1"/>
        <rFont val="Segoe UI"/>
        <family val="2"/>
      </rPr>
      <t>da qual:</t>
    </r>
  </si>
  <si>
    <t>Imp. Indiretos</t>
  </si>
  <si>
    <t>Contrib. Extraordinária de Solid.</t>
  </si>
  <si>
    <r>
      <t xml:space="preserve">Trf. Correntes da Adm. Central - </t>
    </r>
    <r>
      <rPr>
        <i/>
        <sz val="9"/>
        <color theme="1"/>
        <rFont val="Segoe UI"/>
        <family val="2"/>
      </rPr>
      <t>das quais:</t>
    </r>
  </si>
  <si>
    <t>Financiamento da LBSS</t>
  </si>
  <si>
    <t>Trf. Extr. do OE p/ comp. Déf. SS</t>
  </si>
  <si>
    <t>Trf. do OE - CPN</t>
  </si>
  <si>
    <t>Trf. do OE - Reg. Subst. Bancário</t>
  </si>
  <si>
    <t>IVA Social</t>
  </si>
  <si>
    <t xml:space="preserve">PES e ASECE </t>
  </si>
  <si>
    <t>Trf. do FSE</t>
  </si>
  <si>
    <t>Receita de Capital</t>
  </si>
  <si>
    <t>DESPESA EFETIVA</t>
  </si>
  <si>
    <r>
      <t xml:space="preserve">Despesa Corrente - </t>
    </r>
    <r>
      <rPr>
        <i/>
        <sz val="9"/>
        <color theme="1"/>
        <rFont val="Segoe UI"/>
        <family val="2"/>
      </rPr>
      <t>da qual:</t>
    </r>
  </si>
  <si>
    <t>Pensões</t>
  </si>
  <si>
    <t>Pensões de velhice reg. bancário + BPN</t>
  </si>
  <si>
    <t>Subs. familiar a crianças e jovens</t>
  </si>
  <si>
    <t>Subs. por doença</t>
  </si>
  <si>
    <t>Subs. de desemp. e ap. ao empr.</t>
  </si>
  <si>
    <t>Complem. solidário p/ idosos</t>
  </si>
  <si>
    <t>Rendimento Social de Inserção</t>
  </si>
  <si>
    <t>Ação Social</t>
  </si>
  <si>
    <t>Subsídios - Formação Prof.</t>
  </si>
  <si>
    <t>Com suporte no FSE</t>
  </si>
  <si>
    <t>Despesa de Capital</t>
  </si>
  <si>
    <t xml:space="preserve">SALDO GLOBAL </t>
  </si>
  <si>
    <t>Receita efetiva sem FSE</t>
  </si>
  <si>
    <t>Despesa efetiva sem FSE</t>
  </si>
  <si>
    <t xml:space="preserve">Neutralidade do FSE </t>
  </si>
  <si>
    <t xml:space="preserve">SALDO GLOBAL sem FSE  </t>
  </si>
  <si>
    <t>-</t>
  </si>
  <si>
    <t>2º OER/13</t>
  </si>
  <si>
    <t>Ctvh</t>
  </si>
  <si>
    <t>2013 vs. OE</t>
  </si>
  <si>
    <t>CES</t>
  </si>
  <si>
    <t>Compensação por pag. de pensões</t>
  </si>
  <si>
    <t>Transf. do OE</t>
  </si>
  <si>
    <t>Comparticipação do OE</t>
  </si>
  <si>
    <t>Pensões e Abonos - Resp. CGA</t>
  </si>
  <si>
    <t>Pensões e Abonos - Resp. OE</t>
  </si>
  <si>
    <t>Pensões e Abonos - Resp. O. Entid.</t>
  </si>
  <si>
    <t>OE/13</t>
  </si>
  <si>
    <t>Revisão face ao OE/13</t>
  </si>
  <si>
    <t>c. final 2012</t>
  </si>
  <si>
    <t>c. final 2013</t>
  </si>
  <si>
    <t>Por memória:
 2º OER/13</t>
  </si>
  <si>
    <t>Contribuições para a CGA</t>
  </si>
  <si>
    <t>Quotas e Contribuições - das quais:</t>
  </si>
  <si>
    <t>Transferências correntes - das quais:</t>
  </si>
  <si>
    <t>Outras receitas corr.</t>
  </si>
  <si>
    <t>DESPESA EFETIVA - da qual:</t>
  </si>
  <si>
    <t>Transf. Correntes - das quais:</t>
  </si>
  <si>
    <t>Transf. para as Famílias</t>
  </si>
  <si>
    <t>Outras despesas corr.</t>
  </si>
  <si>
    <t>SALDO GLOBAL</t>
  </si>
  <si>
    <t>Conta</t>
  </si>
  <si>
    <t>Milhões de euros</t>
  </si>
  <si>
    <t>1º OER/14</t>
  </si>
  <si>
    <t>Revisão face ao OE/14</t>
  </si>
  <si>
    <t>OE/14</t>
  </si>
  <si>
    <t>jan-jun./13</t>
  </si>
  <si>
    <t>jan-jun./14</t>
  </si>
  <si>
    <t>Por memória:
 1º OER/14</t>
  </si>
  <si>
    <t>CGA</t>
  </si>
  <si>
    <t>Despesa Seg. Social</t>
  </si>
  <si>
    <t>Despesa CGA</t>
  </si>
  <si>
    <t>Despesa pública excl. Seg. Social e CGA</t>
  </si>
  <si>
    <t>Fonte: DGO (Relatório do Orçamento do Estado de 2007 e CGE de 2012), CGA e IGFSS.</t>
  </si>
  <si>
    <t>Valores subjacentes ao Gráfico 1 - Peso da Despesa da Segurança Social e da CGA no total da despesa das administrações públicas em contabilidade pública (M€ e em % da despesa)</t>
  </si>
  <si>
    <t>Valores subjacentes ao Gráfico 2 - Despesa financiada por transferências do OE (M€)</t>
  </si>
  <si>
    <t>Segurança Social</t>
  </si>
  <si>
    <t>Despesa contributiva não financiada por contribuições</t>
  </si>
  <si>
    <t>Outra despesa (financiada pelo OE)</t>
  </si>
  <si>
    <t>Total</t>
  </si>
  <si>
    <t>Fonte: CGA e IGFSS. Cálculos do CFP. | Nota: na Segurança Social, considerou-se como despesa do Sistema Previdencial não financiada por contribuições a parte correspondente à transferência extraordinária do OE. Na CGA, a despesa contributiva não financiada por contribuições foi calculada pela diferença entre a despesa total do regime de proteção social convergente e a receita de contribuições.</t>
  </si>
  <si>
    <t>Valores subjacentes ao Gráfico 3 - Saldo orçamental da Segurança Social (M€)</t>
  </si>
  <si>
    <t>Saldo orçamental acumulado</t>
  </si>
  <si>
    <t>Saldo Global</t>
  </si>
  <si>
    <t>Saldo s/ transf. Extraordinária</t>
  </si>
  <si>
    <t>Transf. Extraordinária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</si>
  <si>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</si>
  <si>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</si>
  <si>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</si>
  <si>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</si>
  <si>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</si>
  <si>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</si>
  <si>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</si>
  <si>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</si>
  <si>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</si>
  <si>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 xml:space="preserve">set </t>
  </si>
  <si>
    <t>out</t>
  </si>
  <si>
    <t>nov</t>
  </si>
  <si>
    <t>Proteção Social de Cidadania</t>
  </si>
  <si>
    <t>Previdencial</t>
  </si>
  <si>
    <t>Regimes 
Especiais</t>
  </si>
  <si>
    <t>Solidarie-
-dade</t>
  </si>
  <si>
    <t>Proteção 
Familiar</t>
  </si>
  <si>
    <t>Ação 
Social</t>
  </si>
  <si>
    <t>Saldos s/trf. Extraordinária</t>
  </si>
  <si>
    <t>Contributo dos sistemas para o saldo orçamental</t>
  </si>
  <si>
    <t>Valores subjacentes ao Gráfico 4 - Evolução acumulada do saldo orçamental da Segurança Social (M€)</t>
  </si>
  <si>
    <t>Ano</t>
  </si>
  <si>
    <t>2013 (sem FSE)</t>
  </si>
  <si>
    <t>2014 (sem FSE)</t>
  </si>
  <si>
    <t>Fonte: IGFSS. Cálculos do CFP.</t>
  </si>
  <si>
    <t>Valores subjacentes ao Gráfico 5 - Saldo orçamental da Segurança Social (M€)</t>
  </si>
  <si>
    <t>Prev.</t>
  </si>
  <si>
    <t>1º OSSR/2014</t>
  </si>
  <si>
    <t>jan-jun</t>
  </si>
  <si>
    <t>IVA  Social</t>
  </si>
  <si>
    <t xml:space="preserve"> Trf. OE-RSB</t>
  </si>
  <si>
    <t xml:space="preserve"> Trf. OE-CPN</t>
  </si>
  <si>
    <t>Trf. OE-Extr.</t>
  </si>
  <si>
    <t>Financ. LBSS</t>
  </si>
  <si>
    <t>Contribuições</t>
  </si>
  <si>
    <t>Fonte: IGFSS. Cálculos do CFP.| Nota: LBSS – Lei de Bases da Segurança Social; CPN – Contrapartida Pública Nacional; vha – variação homóloga acumulada.</t>
  </si>
  <si>
    <t>Valores subjacentes ao Gráfico 6 - Variação homóloga acumulada da receita da Segurança Social</t>
  </si>
  <si>
    <t>Variação homóloga face ao 1º OSSR/2014 (M€)</t>
  </si>
  <si>
    <t>RECEITA EFETIVA (vha%)</t>
  </si>
  <si>
    <t xml:space="preserve">Trf. do OE </t>
  </si>
  <si>
    <t>Trf. FSE</t>
  </si>
  <si>
    <t>Outra Receita</t>
  </si>
  <si>
    <t>Contributo por componente da receita (p.p.)</t>
  </si>
  <si>
    <t>Valores subjacentes ao Gráfico 7 - Decomposição da variação homóloga acumulada da receita da Segurança Social</t>
  </si>
  <si>
    <t>jan-dez/13</t>
  </si>
  <si>
    <t>jan-jun/14</t>
  </si>
  <si>
    <r>
      <t>Variação homóloga das contribuições sociais</t>
    </r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 xml:space="preserve"> (M€)</t>
    </r>
  </si>
  <si>
    <t>Variação homóloga</t>
  </si>
  <si>
    <t>Evolução do n.º de beneficiários da SS e das remunerações médias declaradas</t>
  </si>
  <si>
    <t>Nº benef. com remuneração no mês (milhares)</t>
  </si>
  <si>
    <t>Remunerações médias declaradas (v.h.a,, %)</t>
  </si>
  <si>
    <t>Fonte: IGFSS. Cálculos do CFP.| Nota: RSB – Regime Substitutivo dos Bancários; vha – variação homóloga acumulada.</t>
  </si>
  <si>
    <t>Valores subjacentes ao Gráfico 8 – Variação homóloga acumulada da despesa da Segurança Social</t>
  </si>
  <si>
    <t>Desp. de capital</t>
  </si>
  <si>
    <t>Subsídios - Form. Prof.</t>
  </si>
  <si>
    <t>Abono de Família</t>
  </si>
  <si>
    <t>Doença</t>
  </si>
  <si>
    <t>Desemprego</t>
  </si>
  <si>
    <t>Pensões (inclui RSB)</t>
  </si>
  <si>
    <t>DESPESA EFETIVA  (vha%)</t>
  </si>
  <si>
    <t>Outra despesa</t>
  </si>
  <si>
    <t>Fonte: IGFSS, Instituto de Informática e Banco de Portugal. Cálculos do CFP. Nota: (1) excluindo a CES e contribuições sobre subsídios de doença e de desemprego, e o encaixe financeiro decorrente do RERD em 2013. V.h.a – variação homóloga acumulada.</t>
  </si>
  <si>
    <t>Valores subjacentes ao Gráfico 9 – Variação homóloga da despesa com prestações de desemprego e pensões</t>
  </si>
  <si>
    <t>Beneficiários do subsídio de desemprego e valor médio da prestação</t>
  </si>
  <si>
    <t>Fonte: DGO.</t>
  </si>
  <si>
    <t>Variação Homóloga face ao 1º OER/2014 (M€)</t>
  </si>
  <si>
    <t>jan - jun</t>
  </si>
  <si>
    <t>1.º OER/14</t>
  </si>
  <si>
    <t>Receita de capital</t>
  </si>
  <si>
    <t>Trf. OE</t>
  </si>
  <si>
    <t>RECEITA EFECTIVA</t>
  </si>
  <si>
    <t>Fonte: DGO. Cálculos do CFP.</t>
  </si>
  <si>
    <t>Contributos por componente da receita (p.p.)</t>
  </si>
  <si>
    <t>Prev</t>
  </si>
  <si>
    <t>Receita efetiva (vha%)</t>
  </si>
  <si>
    <t>Outra receita</t>
  </si>
  <si>
    <t>N.º Subscritores</t>
  </si>
  <si>
    <t>Nº Subscritores (tvh, %)</t>
  </si>
  <si>
    <t>Ganho médio mensal nas AP (tvh, %)</t>
  </si>
  <si>
    <t>Fonte: DGO, CGA e DGAEP. Cálculos do CFP.</t>
  </si>
  <si>
    <t>DESPESA EFECTIVA</t>
  </si>
  <si>
    <t>Contributos por componente da despesa (p.p.)</t>
  </si>
  <si>
    <t>Despesa efetiva (vha%)</t>
  </si>
  <si>
    <t>N.º de novas pensões</t>
  </si>
  <si>
    <t>Pensão média - novas pensões (€)</t>
  </si>
  <si>
    <t>Fonte: DGO e CGA. Cálculos do CFP.</t>
  </si>
  <si>
    <t xml:space="preserve">Fonte: IGFSS. Cálculos do CFP. </t>
  </si>
  <si>
    <t>CSS/13</t>
  </si>
  <si>
    <t>t.v.h.</t>
  </si>
  <si>
    <t>N.º de pensões de velhice</t>
  </si>
  <si>
    <t>Milhões de Euros</t>
  </si>
  <si>
    <t>Revisão</t>
  </si>
  <si>
    <t>OSS/14</t>
  </si>
  <si>
    <t>1º OSSR/14</t>
  </si>
  <si>
    <t>Valores subjacentes ao Gráfico 10 - Evolução acumulada do saldo orçamental da CGA (M€)</t>
  </si>
  <si>
    <t>Valores subjacentes ao Gráfico 11 - Variação homóloga acumulada da receita da CGA</t>
  </si>
  <si>
    <t>Valores subjacentes ao Gráfico 12 - Evolução do n.º de subscritores da CGA e do ganho médio mensal nas administrações públicas</t>
  </si>
  <si>
    <t>Valores subjacentes ao Gráfico 13 - Variação homóloga acumulada da despesa da CGA</t>
  </si>
  <si>
    <t>Valores subjacentes ao Gráfico 14 - Fatores explicativos da variação homóloga acumulada da depesa com pensões</t>
  </si>
  <si>
    <r>
      <t>Contribuições e quotizações</t>
    </r>
    <r>
      <rPr>
        <vertAlign val="superscript"/>
        <sz val="10"/>
        <rFont val="Segoe UI"/>
        <family val="2"/>
      </rPr>
      <t>1</t>
    </r>
  </si>
  <si>
    <r>
      <t xml:space="preserve">Fonte: Documento de Estratégia Orçamental 2014-2018. | Nota: </t>
    </r>
    <r>
      <rPr>
        <vertAlign val="superscript"/>
        <sz val="8"/>
        <color theme="1"/>
        <rFont val="Segoe UI"/>
        <family val="2"/>
      </rPr>
      <t>1</t>
    </r>
    <r>
      <rPr>
        <sz val="8"/>
        <color theme="1"/>
        <rFont val="Segoe UI"/>
        <family val="2"/>
      </rPr>
      <t xml:space="preserve"> Parcela da taxa contributiva global relativa à cobertura das eventualidades velhice, invalidez e morte.</t>
    </r>
  </si>
  <si>
    <t>Quadro 3 – Execeução orçamental da Segurança Social em 2013</t>
  </si>
  <si>
    <t>Fonte: DGO e IGFSS. Cálculos do CFP.</t>
  </si>
  <si>
    <t>Gráfico 1 – Peso da Despesa da Segurança Social e da CGA no total da despesa das administrações públicas em contabilidade pública (M€ e em % da despesa)</t>
  </si>
  <si>
    <t>Gráfico 2 – Despesa financiada por transferências do OE (M€)</t>
  </si>
  <si>
    <t>Gráfico 3 – Saldo orçamental da Segurança Social em 2013 (M€)</t>
  </si>
  <si>
    <t>Gráfico 5 – Saldo orçamental da Segurança Social em 2014 (M€)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</si>
</sst>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[$-816]mmm/yy;@"/>
    <numFmt numFmtId="167" formatCode="0.0%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sz val="11"/>
      <color theme="0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Segoe UI"/>
      <family val="2"/>
    </font>
    <font>
      <b/>
      <u/>
      <sz val="11"/>
      <color theme="0"/>
      <name val="Segoe UI"/>
      <family val="2"/>
    </font>
    <font>
      <sz val="10"/>
      <name val="Arial"/>
      <family val="2"/>
    </font>
    <font>
      <sz val="8.5"/>
      <color theme="1"/>
      <name val="Calibri"/>
      <family val="2"/>
      <scheme val="minor"/>
    </font>
    <font>
      <b/>
      <sz val="9"/>
      <color rgb="FFFFFFFF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i/>
      <sz val="9"/>
      <color theme="1"/>
      <name val="Segoe UI"/>
      <family val="2"/>
    </font>
    <font>
      <sz val="8"/>
      <color theme="1"/>
      <name val="Segoe UI"/>
      <family val="2"/>
    </font>
    <font>
      <sz val="12"/>
      <name val="Times New Roman"/>
      <family val="1"/>
    </font>
    <font>
      <sz val="8.5"/>
      <color theme="1"/>
      <name val="Segoe UI"/>
      <family val="2"/>
    </font>
    <font>
      <vertAlign val="superscript"/>
      <sz val="10"/>
      <color theme="1"/>
      <name val="Segoe UI"/>
      <family val="2"/>
    </font>
    <font>
      <b/>
      <sz val="10"/>
      <color theme="0"/>
      <name val="Segoe UI"/>
      <family val="2"/>
    </font>
    <font>
      <sz val="10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sz val="11"/>
      <color theme="1"/>
      <name val="Calibri"/>
      <family val="2"/>
      <scheme val="minor"/>
    </font>
    <font>
      <b/>
      <u/>
      <sz val="10"/>
      <color theme="0"/>
      <name val="Segoe UI"/>
      <family val="2"/>
    </font>
    <font>
      <b/>
      <sz val="10"/>
      <color rgb="FFFFFFFF"/>
      <name val="Segoe UI"/>
      <family val="2"/>
    </font>
    <font>
      <sz val="10"/>
      <color theme="1"/>
      <name val="Calibri"/>
      <family val="2"/>
      <scheme val="minor"/>
    </font>
    <font>
      <vertAlign val="superscript"/>
      <sz val="10"/>
      <name val="Segoe UI"/>
      <family val="2"/>
    </font>
    <font>
      <vertAlign val="superscript"/>
      <sz val="8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17" fillId="0" borderId="0"/>
    <xf numFmtId="9" fontId="24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8" fillId="0" borderId="0" xfId="1" applyFont="1"/>
    <xf numFmtId="0" fontId="2" fillId="0" borderId="0" xfId="0" applyFont="1"/>
    <xf numFmtId="0" fontId="1" fillId="0" borderId="5" xfId="0" applyFont="1" applyBorder="1"/>
    <xf numFmtId="164" fontId="4" fillId="0" borderId="0" xfId="0" applyNumberFormat="1" applyFont="1" applyFill="1"/>
    <xf numFmtId="0" fontId="9" fillId="3" borderId="0" xfId="1" applyFont="1" applyFill="1" applyAlignment="1">
      <alignment horizontal="center" vertical="center"/>
    </xf>
    <xf numFmtId="0" fontId="7" fillId="0" borderId="0" xfId="1"/>
    <xf numFmtId="0" fontId="7" fillId="0" borderId="0" xfId="1" applyAlignment="1">
      <alignment horizontal="justify" vertical="center"/>
    </xf>
    <xf numFmtId="0" fontId="12" fillId="6" borderId="11" xfId="0" applyFont="1" applyFill="1" applyBorder="1" applyAlignment="1">
      <alignment horizontal="centerContinuous" vertical="center" wrapText="1"/>
    </xf>
    <xf numFmtId="0" fontId="12" fillId="6" borderId="12" xfId="0" applyFont="1" applyFill="1" applyBorder="1" applyAlignment="1">
      <alignment horizontal="centerContinuous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3" fillId="7" borderId="0" xfId="0" applyFont="1" applyFill="1" applyBorder="1"/>
    <xf numFmtId="3" fontId="13" fillId="7" borderId="15" xfId="0" applyNumberFormat="1" applyFont="1" applyFill="1" applyBorder="1" applyAlignment="1">
      <alignment horizontal="right"/>
    </xf>
    <xf numFmtId="3" fontId="13" fillId="7" borderId="0" xfId="0" applyNumberFormat="1" applyFont="1" applyFill="1" applyBorder="1" applyAlignment="1">
      <alignment horizontal="right"/>
    </xf>
    <xf numFmtId="3" fontId="13" fillId="7" borderId="16" xfId="0" applyNumberFormat="1" applyFont="1" applyFill="1" applyBorder="1" applyAlignment="1">
      <alignment horizontal="right"/>
    </xf>
    <xf numFmtId="3" fontId="13" fillId="7" borderId="15" xfId="0" applyNumberFormat="1" applyFont="1" applyFill="1" applyBorder="1"/>
    <xf numFmtId="3" fontId="13" fillId="7" borderId="16" xfId="0" applyNumberFormat="1" applyFont="1" applyFill="1" applyBorder="1"/>
    <xf numFmtId="164" fontId="13" fillId="7" borderId="0" xfId="0" applyNumberFormat="1" applyFont="1" applyFill="1" applyBorder="1" applyAlignment="1">
      <alignment horizontal="right"/>
    </xf>
    <xf numFmtId="165" fontId="13" fillId="7" borderId="0" xfId="0" applyNumberFormat="1" applyFont="1" applyFill="1" applyBorder="1" applyAlignment="1">
      <alignment horizontal="right"/>
    </xf>
    <xf numFmtId="165" fontId="13" fillId="7" borderId="16" xfId="0" applyNumberFormat="1" applyFont="1" applyFill="1" applyBorder="1" applyAlignment="1">
      <alignment horizontal="right"/>
    </xf>
    <xf numFmtId="0" fontId="14" fillId="7" borderId="0" xfId="0" applyFont="1" applyFill="1" applyBorder="1" applyAlignment="1">
      <alignment horizontal="left" indent="1"/>
    </xf>
    <xf numFmtId="3" fontId="14" fillId="7" borderId="15" xfId="0" applyNumberFormat="1" applyFont="1" applyFill="1" applyBorder="1" applyAlignment="1">
      <alignment horizontal="right"/>
    </xf>
    <xf numFmtId="3" fontId="14" fillId="7" borderId="0" xfId="0" applyNumberFormat="1" applyFont="1" applyFill="1" applyBorder="1" applyAlignment="1">
      <alignment horizontal="right"/>
    </xf>
    <xf numFmtId="3" fontId="14" fillId="7" borderId="16" xfId="0" applyNumberFormat="1" applyFont="1" applyFill="1" applyBorder="1" applyAlignment="1">
      <alignment horizontal="right"/>
    </xf>
    <xf numFmtId="3" fontId="14" fillId="7" borderId="15" xfId="0" applyNumberFormat="1" applyFont="1" applyFill="1" applyBorder="1" applyAlignment="1"/>
    <xf numFmtId="3" fontId="14" fillId="7" borderId="16" xfId="0" applyNumberFormat="1" applyFont="1" applyFill="1" applyBorder="1" applyAlignment="1"/>
    <xf numFmtId="164" fontId="14" fillId="7" borderId="0" xfId="0" applyNumberFormat="1" applyFont="1" applyFill="1" applyBorder="1" applyAlignment="1">
      <alignment horizontal="right"/>
    </xf>
    <xf numFmtId="165" fontId="14" fillId="7" borderId="0" xfId="0" applyNumberFormat="1" applyFont="1" applyFill="1" applyBorder="1" applyAlignment="1">
      <alignment horizontal="right"/>
    </xf>
    <xf numFmtId="165" fontId="14" fillId="7" borderId="16" xfId="0" applyNumberFormat="1" applyFont="1" applyFill="1" applyBorder="1" applyAlignment="1">
      <alignment horizontal="right"/>
    </xf>
    <xf numFmtId="0" fontId="14" fillId="7" borderId="0" xfId="0" applyFont="1" applyFill="1" applyBorder="1" applyAlignment="1">
      <alignment horizontal="left" indent="2"/>
    </xf>
    <xf numFmtId="0" fontId="14" fillId="7" borderId="0" xfId="0" applyFont="1" applyFill="1" applyBorder="1" applyAlignment="1">
      <alignment horizontal="left" indent="4"/>
    </xf>
    <xf numFmtId="3" fontId="13" fillId="7" borderId="15" xfId="0" applyNumberFormat="1" applyFont="1" applyFill="1" applyBorder="1" applyAlignment="1"/>
    <xf numFmtId="3" fontId="13" fillId="7" borderId="16" xfId="0" applyNumberFormat="1" applyFont="1" applyFill="1" applyBorder="1" applyAlignment="1"/>
    <xf numFmtId="0" fontId="14" fillId="7" borderId="17" xfId="0" applyFont="1" applyFill="1" applyBorder="1" applyAlignment="1">
      <alignment horizontal="left" indent="1"/>
    </xf>
    <xf numFmtId="3" fontId="14" fillId="7" borderId="18" xfId="0" quotePrefix="1" applyNumberFormat="1" applyFont="1" applyFill="1" applyBorder="1" applyAlignment="1">
      <alignment horizontal="right"/>
    </xf>
    <xf numFmtId="3" fontId="14" fillId="7" borderId="19" xfId="0" quotePrefix="1" applyNumberFormat="1" applyFont="1" applyFill="1" applyBorder="1" applyAlignment="1">
      <alignment horizontal="right"/>
    </xf>
    <xf numFmtId="3" fontId="14" fillId="7" borderId="20" xfId="0" applyNumberFormat="1" applyFont="1" applyFill="1" applyBorder="1" applyAlignment="1">
      <alignment horizontal="right"/>
    </xf>
    <xf numFmtId="3" fontId="14" fillId="7" borderId="18" xfId="0" applyNumberFormat="1" applyFont="1" applyFill="1" applyBorder="1" applyAlignment="1"/>
    <xf numFmtId="3" fontId="14" fillId="7" borderId="20" xfId="0" applyNumberFormat="1" applyFont="1" applyFill="1" applyBorder="1" applyAlignment="1"/>
    <xf numFmtId="165" fontId="14" fillId="7" borderId="19" xfId="0" quotePrefix="1" applyNumberFormat="1" applyFont="1" applyFill="1" applyBorder="1" applyAlignment="1">
      <alignment horizontal="right"/>
    </xf>
    <xf numFmtId="165" fontId="14" fillId="7" borderId="20" xfId="0" applyNumberFormat="1" applyFont="1" applyFill="1" applyBorder="1" applyAlignment="1">
      <alignment horizontal="right"/>
    </xf>
    <xf numFmtId="165" fontId="14" fillId="7" borderId="19" xfId="0" applyNumberFormat="1" applyFont="1" applyFill="1" applyBorder="1" applyAlignment="1">
      <alignment horizontal="right"/>
    </xf>
    <xf numFmtId="165" fontId="14" fillId="7" borderId="21" xfId="0" quotePrefix="1" applyNumberFormat="1" applyFont="1" applyFill="1" applyBorder="1" applyAlignment="1">
      <alignment horizontal="right"/>
    </xf>
    <xf numFmtId="165" fontId="14" fillId="7" borderId="22" xfId="0" quotePrefix="1" applyNumberFormat="1" applyFont="1" applyFill="1" applyBorder="1" applyAlignment="1">
      <alignment horizontal="right"/>
    </xf>
    <xf numFmtId="165" fontId="14" fillId="7" borderId="23" xfId="0" applyNumberFormat="1" applyFont="1" applyFill="1" applyBorder="1" applyAlignment="1">
      <alignment horizontal="right"/>
    </xf>
    <xf numFmtId="164" fontId="14" fillId="7" borderId="0" xfId="0" applyNumberFormat="1" applyFont="1" applyFill="1" applyBorder="1" applyAlignment="1"/>
    <xf numFmtId="0" fontId="14" fillId="7" borderId="0" xfId="0" applyFont="1" applyFill="1" applyBorder="1"/>
    <xf numFmtId="165" fontId="14" fillId="7" borderId="15" xfId="0" quotePrefix="1" applyNumberFormat="1" applyFont="1" applyFill="1" applyBorder="1" applyAlignment="1">
      <alignment horizontal="right"/>
    </xf>
    <xf numFmtId="165" fontId="14" fillId="7" borderId="0" xfId="0" quotePrefix="1" applyNumberFormat="1" applyFont="1" applyFill="1" applyBorder="1" applyAlignment="1">
      <alignment horizontal="right"/>
    </xf>
    <xf numFmtId="0" fontId="13" fillId="7" borderId="19" xfId="0" applyFont="1" applyFill="1" applyBorder="1"/>
    <xf numFmtId="3" fontId="13" fillId="7" borderId="18" xfId="0" applyNumberFormat="1" applyFont="1" applyFill="1" applyBorder="1" applyAlignment="1">
      <alignment horizontal="right"/>
    </xf>
    <xf numFmtId="3" fontId="13" fillId="7" borderId="19" xfId="0" applyNumberFormat="1" applyFont="1" applyFill="1" applyBorder="1" applyAlignment="1">
      <alignment horizontal="right"/>
    </xf>
    <xf numFmtId="3" fontId="13" fillId="7" borderId="20" xfId="0" applyNumberFormat="1" applyFont="1" applyFill="1" applyBorder="1" applyAlignment="1">
      <alignment horizontal="right"/>
    </xf>
    <xf numFmtId="3" fontId="13" fillId="7" borderId="18" xfId="0" applyNumberFormat="1" applyFont="1" applyFill="1" applyBorder="1" applyAlignment="1"/>
    <xf numFmtId="3" fontId="13" fillId="7" borderId="20" xfId="0" applyNumberFormat="1" applyFont="1" applyFill="1" applyBorder="1" applyAlignment="1"/>
    <xf numFmtId="165" fontId="14" fillId="7" borderId="18" xfId="0" quotePrefix="1" applyNumberFormat="1" applyFont="1" applyFill="1" applyBorder="1" applyAlignment="1">
      <alignment horizontal="right"/>
    </xf>
    <xf numFmtId="164" fontId="14" fillId="7" borderId="19" xfId="0" applyNumberFormat="1" applyFont="1" applyFill="1" applyBorder="1" applyAlignment="1"/>
    <xf numFmtId="3" fontId="0" fillId="0" borderId="0" xfId="0" applyNumberFormat="1"/>
    <xf numFmtId="165" fontId="0" fillId="0" borderId="0" xfId="0" applyNumberFormat="1"/>
    <xf numFmtId="0" fontId="12" fillId="6" borderId="25" xfId="0" applyFont="1" applyFill="1" applyBorder="1" applyAlignment="1">
      <alignment horizontal="centerContinuous" vertical="center" wrapText="1"/>
    </xf>
    <xf numFmtId="0" fontId="12" fillId="6" borderId="26" xfId="0" applyFont="1" applyFill="1" applyBorder="1" applyAlignment="1">
      <alignment horizontal="centerContinuous" vertical="center" wrapText="1"/>
    </xf>
    <xf numFmtId="0" fontId="12" fillId="6" borderId="27" xfId="0" applyFont="1" applyFill="1" applyBorder="1" applyAlignment="1">
      <alignment horizontal="centerContinuous" vertical="center" wrapText="1"/>
    </xf>
    <xf numFmtId="0" fontId="12" fillId="6" borderId="28" xfId="0" applyFont="1" applyFill="1" applyBorder="1" applyAlignment="1">
      <alignment horizontal="centerContinuous" vertical="center" wrapText="1"/>
    </xf>
    <xf numFmtId="17" fontId="12" fillId="6" borderId="14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/>
    </xf>
    <xf numFmtId="3" fontId="13" fillId="0" borderId="0" xfId="0" quotePrefix="1" applyNumberFormat="1" applyFont="1" applyFill="1" applyBorder="1" applyAlignment="1">
      <alignment horizontal="right"/>
    </xf>
    <xf numFmtId="3" fontId="13" fillId="0" borderId="29" xfId="0" quotePrefix="1" applyNumberFormat="1" applyFont="1" applyFill="1" applyBorder="1" applyAlignment="1">
      <alignment horizontal="right"/>
    </xf>
    <xf numFmtId="3" fontId="13" fillId="0" borderId="30" xfId="0" quotePrefix="1" applyNumberFormat="1" applyFont="1" applyFill="1" applyBorder="1" applyAlignment="1">
      <alignment horizontal="right"/>
    </xf>
    <xf numFmtId="165" fontId="13" fillId="0" borderId="30" xfId="0" quotePrefix="1" applyNumberFormat="1" applyFont="1" applyFill="1" applyBorder="1" applyAlignment="1">
      <alignment horizontal="right"/>
    </xf>
    <xf numFmtId="165" fontId="13" fillId="0" borderId="0" xfId="0" quotePrefix="1" applyNumberFormat="1" applyFont="1" applyFill="1" applyBorder="1" applyAlignment="1">
      <alignment horizontal="right"/>
    </xf>
    <xf numFmtId="165" fontId="13" fillId="0" borderId="29" xfId="0" quotePrefix="1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indent="1"/>
    </xf>
    <xf numFmtId="3" fontId="14" fillId="0" borderId="0" xfId="0" quotePrefix="1" applyNumberFormat="1" applyFont="1" applyFill="1" applyBorder="1" applyAlignment="1">
      <alignment horizontal="right"/>
    </xf>
    <xf numFmtId="3" fontId="14" fillId="0" borderId="29" xfId="0" quotePrefix="1" applyNumberFormat="1" applyFont="1" applyFill="1" applyBorder="1" applyAlignment="1">
      <alignment horizontal="right"/>
    </xf>
    <xf numFmtId="3" fontId="14" fillId="0" borderId="30" xfId="0" quotePrefix="1" applyNumberFormat="1" applyFont="1" applyFill="1" applyBorder="1" applyAlignment="1">
      <alignment horizontal="right"/>
    </xf>
    <xf numFmtId="165" fontId="14" fillId="0" borderId="30" xfId="0" quotePrefix="1" applyNumberFormat="1" applyFont="1" applyFill="1" applyBorder="1" applyAlignment="1">
      <alignment horizontal="right"/>
    </xf>
    <xf numFmtId="165" fontId="14" fillId="0" borderId="0" xfId="0" quotePrefix="1" applyNumberFormat="1" applyFont="1" applyFill="1" applyBorder="1" applyAlignment="1">
      <alignment horizontal="right"/>
    </xf>
    <xf numFmtId="165" fontId="14" fillId="0" borderId="29" xfId="0" quotePrefix="1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indent="2"/>
    </xf>
    <xf numFmtId="0" fontId="14" fillId="0" borderId="0" xfId="0" applyFont="1" applyFill="1" applyBorder="1" applyAlignment="1">
      <alignment horizontal="left" indent="3"/>
    </xf>
    <xf numFmtId="0" fontId="13" fillId="0" borderId="31" xfId="0" applyFont="1" applyFill="1" applyBorder="1" applyAlignment="1">
      <alignment horizontal="left"/>
    </xf>
    <xf numFmtId="3" fontId="13" fillId="0" borderId="31" xfId="0" quotePrefix="1" applyNumberFormat="1" applyFont="1" applyFill="1" applyBorder="1" applyAlignment="1">
      <alignment horizontal="right"/>
    </xf>
    <xf numFmtId="3" fontId="13" fillId="0" borderId="32" xfId="0" quotePrefix="1" applyNumberFormat="1" applyFont="1" applyFill="1" applyBorder="1" applyAlignment="1">
      <alignment horizontal="right"/>
    </xf>
    <xf numFmtId="3" fontId="13" fillId="0" borderId="33" xfId="0" quotePrefix="1" applyNumberFormat="1" applyFont="1" applyFill="1" applyBorder="1" applyAlignment="1">
      <alignment horizontal="right"/>
    </xf>
    <xf numFmtId="165" fontId="13" fillId="0" borderId="33" xfId="0" quotePrefix="1" applyNumberFormat="1" applyFont="1" applyFill="1" applyBorder="1" applyAlignment="1">
      <alignment horizontal="right"/>
    </xf>
    <xf numFmtId="165" fontId="13" fillId="0" borderId="31" xfId="0" quotePrefix="1" applyNumberFormat="1" applyFont="1" applyFill="1" applyBorder="1" applyAlignment="1">
      <alignment horizontal="right"/>
    </xf>
    <xf numFmtId="165" fontId="13" fillId="0" borderId="32" xfId="0" quotePrefix="1" applyNumberFormat="1" applyFont="1" applyFill="1" applyBorder="1" applyAlignment="1">
      <alignment horizontal="right"/>
    </xf>
    <xf numFmtId="0" fontId="12" fillId="6" borderId="35" xfId="0" applyNumberFormat="1" applyFont="1" applyFill="1" applyBorder="1" applyAlignment="1">
      <alignment horizontal="center" vertical="center" wrapText="1"/>
    </xf>
    <xf numFmtId="0" fontId="12" fillId="6" borderId="36" xfId="0" applyNumberFormat="1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3" fontId="13" fillId="0" borderId="38" xfId="0" quotePrefix="1" applyNumberFormat="1" applyFont="1" applyFill="1" applyBorder="1" applyAlignment="1">
      <alignment horizontal="right"/>
    </xf>
    <xf numFmtId="3" fontId="14" fillId="0" borderId="38" xfId="0" quotePrefix="1" applyNumberFormat="1" applyFont="1" applyFill="1" applyBorder="1" applyAlignment="1">
      <alignment horizontal="right"/>
    </xf>
    <xf numFmtId="3" fontId="13" fillId="0" borderId="39" xfId="0" quotePrefix="1" applyNumberFormat="1" applyFont="1" applyFill="1" applyBorder="1" applyAlignment="1">
      <alignment horizontal="right"/>
    </xf>
    <xf numFmtId="3" fontId="1" fillId="0" borderId="5" xfId="0" applyNumberFormat="1" applyFont="1" applyBorder="1"/>
    <xf numFmtId="0" fontId="1" fillId="0" borderId="0" xfId="0" applyFont="1" applyFill="1" applyBorder="1"/>
    <xf numFmtId="0" fontId="12" fillId="6" borderId="43" xfId="0" applyFont="1" applyFill="1" applyBorder="1" applyAlignment="1">
      <alignment horizontal="center" vertical="center" wrapText="1"/>
    </xf>
    <xf numFmtId="0" fontId="12" fillId="6" borderId="44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49" xfId="0" applyFont="1" applyFill="1" applyBorder="1" applyAlignment="1">
      <alignment horizontal="center" vertical="center" wrapText="1"/>
    </xf>
    <xf numFmtId="0" fontId="12" fillId="6" borderId="51" xfId="0" applyFont="1" applyFill="1" applyBorder="1" applyAlignment="1">
      <alignment horizontal="center" vertical="center" wrapText="1"/>
    </xf>
    <xf numFmtId="0" fontId="12" fillId="6" borderId="52" xfId="0" applyFont="1" applyFill="1" applyBorder="1" applyAlignment="1">
      <alignment horizontal="center" vertical="center" wrapText="1"/>
    </xf>
    <xf numFmtId="0" fontId="12" fillId="6" borderId="53" xfId="0" applyFont="1" applyFill="1" applyBorder="1" applyAlignment="1">
      <alignment horizontal="center" vertical="center" wrapText="1"/>
    </xf>
    <xf numFmtId="0" fontId="12" fillId="6" borderId="50" xfId="0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0" xfId="2" applyFont="1" applyBorder="1" applyAlignment="1"/>
    <xf numFmtId="0" fontId="1" fillId="0" borderId="5" xfId="0" applyFont="1" applyBorder="1" applyAlignment="1">
      <alignment horizontal="left"/>
    </xf>
    <xf numFmtId="0" fontId="12" fillId="6" borderId="54" xfId="0" applyFont="1" applyFill="1" applyBorder="1" applyAlignment="1">
      <alignment horizontal="center" vertical="center" wrapText="1"/>
    </xf>
    <xf numFmtId="0" fontId="12" fillId="6" borderId="42" xfId="0" applyFont="1" applyFill="1" applyBorder="1" applyAlignment="1">
      <alignment horizontal="center" vertical="center" wrapText="1"/>
    </xf>
    <xf numFmtId="165" fontId="1" fillId="0" borderId="5" xfId="0" applyNumberFormat="1" applyFont="1" applyBorder="1"/>
    <xf numFmtId="0" fontId="18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166" fontId="12" fillId="6" borderId="5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3" fontId="1" fillId="0" borderId="5" xfId="0" applyNumberFormat="1" applyFont="1" applyBorder="1" applyAlignment="1">
      <alignment vertical="center"/>
    </xf>
    <xf numFmtId="166" fontId="12" fillId="6" borderId="42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6" fillId="0" borderId="0" xfId="0" applyFont="1"/>
    <xf numFmtId="3" fontId="4" fillId="0" borderId="0" xfId="0" applyNumberFormat="1" applyFont="1"/>
    <xf numFmtId="0" fontId="16" fillId="0" borderId="15" xfId="0" applyFont="1" applyFill="1" applyBorder="1" applyAlignment="1">
      <alignment horizontal="left"/>
    </xf>
    <xf numFmtId="0" fontId="21" fillId="8" borderId="18" xfId="0" applyFont="1" applyFill="1" applyBorder="1"/>
    <xf numFmtId="17" fontId="21" fillId="8" borderId="3" xfId="0" applyNumberFormat="1" applyFont="1" applyFill="1" applyBorder="1" applyAlignment="1">
      <alignment horizontal="center"/>
    </xf>
    <xf numFmtId="17" fontId="21" fillId="8" borderId="4" xfId="0" applyNumberFormat="1" applyFont="1" applyFill="1" applyBorder="1" applyAlignment="1">
      <alignment horizontal="center"/>
    </xf>
    <xf numFmtId="0" fontId="22" fillId="0" borderId="5" xfId="0" applyFont="1" applyFill="1" applyBorder="1" applyAlignment="1">
      <alignment horizontal="left"/>
    </xf>
    <xf numFmtId="165" fontId="23" fillId="0" borderId="5" xfId="3" applyNumberFormat="1" applyFont="1" applyFill="1" applyBorder="1" applyAlignment="1">
      <alignment horizontal="center" vertical="center"/>
    </xf>
    <xf numFmtId="0" fontId="1" fillId="0" borderId="5" xfId="0" applyFont="1" applyFill="1" applyBorder="1"/>
    <xf numFmtId="165" fontId="4" fillId="0" borderId="0" xfId="0" applyNumberFormat="1" applyFont="1"/>
    <xf numFmtId="0" fontId="23" fillId="0" borderId="5" xfId="0" applyFont="1" applyFill="1" applyBorder="1" applyAlignment="1">
      <alignment horizontal="left"/>
    </xf>
    <xf numFmtId="3" fontId="23" fillId="0" borderId="5" xfId="3" applyNumberFormat="1" applyFont="1" applyFill="1" applyBorder="1" applyAlignment="1">
      <alignment horizontal="center" vertical="center"/>
    </xf>
    <xf numFmtId="0" fontId="18" fillId="0" borderId="0" xfId="2" applyFont="1" applyBorder="1" applyAlignment="1">
      <alignment wrapText="1"/>
    </xf>
    <xf numFmtId="0" fontId="16" fillId="0" borderId="0" xfId="2" applyFont="1" applyBorder="1" applyAlignment="1"/>
    <xf numFmtId="3" fontId="0" fillId="0" borderId="0" xfId="0" applyNumberFormat="1" applyAlignment="1">
      <alignment horizontal="right"/>
    </xf>
    <xf numFmtId="0" fontId="16" fillId="0" borderId="0" xfId="0" applyFont="1" applyFill="1" applyBorder="1" applyAlignment="1"/>
    <xf numFmtId="167" fontId="1" fillId="0" borderId="5" xfId="4" applyNumberFormat="1" applyFont="1" applyBorder="1"/>
    <xf numFmtId="3" fontId="18" fillId="0" borderId="0" xfId="2" applyNumberFormat="1" applyFont="1" applyBorder="1" applyAlignment="1">
      <alignment wrapText="1"/>
    </xf>
    <xf numFmtId="0" fontId="12" fillId="6" borderId="14" xfId="0" applyNumberFormat="1" applyFont="1" applyFill="1" applyBorder="1" applyAlignment="1">
      <alignment horizontal="center" vertical="center" wrapText="1"/>
    </xf>
    <xf numFmtId="3" fontId="13" fillId="7" borderId="59" xfId="0" applyNumberFormat="1" applyFont="1" applyFill="1" applyBorder="1"/>
    <xf numFmtId="164" fontId="13" fillId="7" borderId="15" xfId="0" applyNumberFormat="1" applyFont="1" applyFill="1" applyBorder="1" applyAlignment="1">
      <alignment horizontal="right"/>
    </xf>
    <xf numFmtId="3" fontId="14" fillId="7" borderId="59" xfId="0" applyNumberFormat="1" applyFont="1" applyFill="1" applyBorder="1" applyAlignment="1"/>
    <xf numFmtId="164" fontId="14" fillId="7" borderId="15" xfId="0" applyNumberFormat="1" applyFont="1" applyFill="1" applyBorder="1" applyAlignment="1">
      <alignment horizontal="right"/>
    </xf>
    <xf numFmtId="3" fontId="13" fillId="7" borderId="59" xfId="0" applyNumberFormat="1" applyFont="1" applyFill="1" applyBorder="1" applyAlignment="1"/>
    <xf numFmtId="165" fontId="14" fillId="7" borderId="15" xfId="0" applyNumberFormat="1" applyFont="1" applyFill="1" applyBorder="1" applyAlignment="1">
      <alignment horizontal="right"/>
    </xf>
    <xf numFmtId="3" fontId="14" fillId="7" borderId="60" xfId="0" applyNumberFormat="1" applyFont="1" applyFill="1" applyBorder="1" applyAlignment="1"/>
    <xf numFmtId="3" fontId="13" fillId="7" borderId="61" xfId="0" applyNumberFormat="1" applyFont="1" applyFill="1" applyBorder="1" applyAlignment="1"/>
    <xf numFmtId="3" fontId="13" fillId="7" borderId="21" xfId="0" applyNumberFormat="1" applyFont="1" applyFill="1" applyBorder="1" applyAlignment="1">
      <alignment horizontal="right"/>
    </xf>
    <xf numFmtId="3" fontId="13" fillId="7" borderId="22" xfId="0" applyNumberFormat="1" applyFont="1" applyFill="1" applyBorder="1" applyAlignment="1">
      <alignment horizontal="right"/>
    </xf>
    <xf numFmtId="3" fontId="14" fillId="7" borderId="23" xfId="0" applyNumberFormat="1" applyFont="1" applyFill="1" applyBorder="1" applyAlignment="1">
      <alignment horizontal="right"/>
    </xf>
    <xf numFmtId="3" fontId="13" fillId="7" borderId="0" xfId="0" applyNumberFormat="1" applyFont="1" applyFill="1" applyBorder="1" applyAlignment="1"/>
    <xf numFmtId="165" fontId="13" fillId="7" borderId="21" xfId="0" applyNumberFormat="1" applyFont="1" applyFill="1" applyBorder="1" applyAlignment="1">
      <alignment horizontal="right"/>
    </xf>
    <xf numFmtId="165" fontId="14" fillId="7" borderId="22" xfId="0" applyNumberFormat="1" applyFont="1" applyFill="1" applyBorder="1" applyAlignment="1">
      <alignment horizontal="right"/>
    </xf>
    <xf numFmtId="3" fontId="14" fillId="7" borderId="0" xfId="0" applyNumberFormat="1" applyFont="1" applyFill="1" applyBorder="1" applyAlignment="1"/>
    <xf numFmtId="3" fontId="13" fillId="7" borderId="60" xfId="0" applyNumberFormat="1" applyFont="1" applyFill="1" applyBorder="1" applyAlignment="1"/>
    <xf numFmtId="3" fontId="13" fillId="7" borderId="19" xfId="0" applyNumberFormat="1" applyFont="1" applyFill="1" applyBorder="1" applyAlignment="1"/>
    <xf numFmtId="165" fontId="14" fillId="7" borderId="18" xfId="0" applyNumberFormat="1" applyFont="1" applyFill="1" applyBorder="1" applyAlignment="1">
      <alignment horizontal="right"/>
    </xf>
    <xf numFmtId="0" fontId="25" fillId="3" borderId="0" xfId="1" applyFont="1" applyFill="1" applyAlignment="1">
      <alignment horizontal="center" vertical="center"/>
    </xf>
    <xf numFmtId="0" fontId="26" fillId="6" borderId="52" xfId="0" applyFont="1" applyFill="1" applyBorder="1" applyAlignment="1">
      <alignment horizontal="center" vertical="center" wrapText="1"/>
    </xf>
    <xf numFmtId="0" fontId="26" fillId="6" borderId="53" xfId="0" applyFont="1" applyFill="1" applyBorder="1" applyAlignment="1">
      <alignment horizontal="center" vertical="center" wrapText="1"/>
    </xf>
    <xf numFmtId="0" fontId="26" fillId="6" borderId="5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58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1" fillId="0" borderId="15" xfId="0" applyFont="1" applyFill="1" applyBorder="1" applyAlignment="1">
      <alignment horizontal="left"/>
    </xf>
    <xf numFmtId="0" fontId="1" fillId="8" borderId="21" xfId="0" applyFont="1" applyFill="1" applyBorder="1"/>
    <xf numFmtId="165" fontId="1" fillId="0" borderId="0" xfId="0" applyNumberFormat="1" applyFont="1"/>
    <xf numFmtId="0" fontId="27" fillId="0" borderId="0" xfId="0" applyFont="1"/>
    <xf numFmtId="165" fontId="27" fillId="0" borderId="0" xfId="0" applyNumberFormat="1" applyFont="1"/>
    <xf numFmtId="0" fontId="2" fillId="0" borderId="0" xfId="0" applyFont="1" applyAlignment="1">
      <alignment horizontal="left"/>
    </xf>
    <xf numFmtId="0" fontId="20" fillId="4" borderId="6" xfId="2" applyFont="1" applyFill="1" applyBorder="1" applyAlignment="1">
      <alignment horizontal="center" vertical="center"/>
    </xf>
    <xf numFmtId="0" fontId="20" fillId="4" borderId="6" xfId="2" applyFont="1" applyFill="1" applyBorder="1" applyAlignment="1">
      <alignment horizontal="center" vertical="center" wrapText="1"/>
    </xf>
    <xf numFmtId="0" fontId="23" fillId="0" borderId="7" xfId="2" applyNumberFormat="1" applyFont="1" applyFill="1" applyBorder="1" applyAlignment="1" applyProtection="1">
      <alignment horizontal="left" vertical="top"/>
    </xf>
    <xf numFmtId="165" fontId="1" fillId="0" borderId="7" xfId="2" applyNumberFormat="1" applyFont="1" applyBorder="1" applyAlignment="1">
      <alignment horizontal="right" vertical="center"/>
    </xf>
    <xf numFmtId="165" fontId="23" fillId="0" borderId="7" xfId="2" applyNumberFormat="1" applyFont="1" applyFill="1" applyBorder="1" applyAlignment="1" applyProtection="1">
      <alignment horizontal="right" vertical="center"/>
    </xf>
    <xf numFmtId="0" fontId="23" fillId="0" borderId="0" xfId="2" applyNumberFormat="1" applyFont="1" applyFill="1" applyBorder="1" applyAlignment="1" applyProtection="1">
      <alignment horizontal="left" vertical="top"/>
    </xf>
    <xf numFmtId="165" fontId="1" fillId="0" borderId="0" xfId="2" applyNumberFormat="1" applyFont="1" applyBorder="1" applyAlignment="1">
      <alignment horizontal="right" vertical="center"/>
    </xf>
    <xf numFmtId="165" fontId="23" fillId="0" borderId="0" xfId="2" applyNumberFormat="1" applyFont="1" applyFill="1" applyBorder="1" applyAlignment="1" applyProtection="1">
      <alignment horizontal="right" vertical="center"/>
    </xf>
    <xf numFmtId="0" fontId="22" fillId="5" borderId="8" xfId="2" applyNumberFormat="1" applyFont="1" applyFill="1" applyBorder="1" applyAlignment="1" applyProtection="1">
      <alignment horizontal="left" vertical="top"/>
    </xf>
    <xf numFmtId="165" fontId="2" fillId="5" borderId="8" xfId="2" applyNumberFormat="1" applyFont="1" applyFill="1" applyBorder="1" applyAlignment="1">
      <alignment horizontal="right" vertical="center"/>
    </xf>
    <xf numFmtId="165" fontId="1" fillId="0" borderId="0" xfId="2" applyNumberFormat="1" applyFont="1" applyFill="1" applyBorder="1" applyAlignment="1">
      <alignment horizontal="right" vertical="center"/>
    </xf>
    <xf numFmtId="0" fontId="23" fillId="0" borderId="8" xfId="2" applyNumberFormat="1" applyFont="1" applyFill="1" applyBorder="1" applyAlignment="1" applyProtection="1">
      <alignment horizontal="left" vertical="top"/>
    </xf>
    <xf numFmtId="165" fontId="1" fillId="0" borderId="8" xfId="2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2" applyFont="1" applyBorder="1" applyAlignment="1">
      <alignment horizontal="left" wrapText="1"/>
    </xf>
    <xf numFmtId="0" fontId="12" fillId="6" borderId="50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6" fillId="0" borderId="22" xfId="2" applyFont="1" applyBorder="1" applyAlignment="1">
      <alignment horizontal="left" wrapText="1"/>
    </xf>
    <xf numFmtId="0" fontId="12" fillId="6" borderId="46" xfId="0" applyFont="1" applyFill="1" applyBorder="1" applyAlignment="1">
      <alignment horizontal="center" vertical="center" wrapText="1"/>
    </xf>
    <xf numFmtId="0" fontId="12" fillId="6" borderId="48" xfId="0" applyFont="1" applyFill="1" applyBorder="1" applyAlignment="1">
      <alignment horizontal="center" vertical="center" wrapText="1"/>
    </xf>
    <xf numFmtId="0" fontId="12" fillId="6" borderId="47" xfId="0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left"/>
    </xf>
    <xf numFmtId="0" fontId="12" fillId="6" borderId="40" xfId="0" applyFont="1" applyFill="1" applyBorder="1" applyAlignment="1">
      <alignment horizontal="center" vertical="center" wrapText="1"/>
    </xf>
    <xf numFmtId="0" fontId="12" fillId="6" borderId="41" xfId="0" applyFont="1" applyFill="1" applyBorder="1" applyAlignment="1">
      <alignment horizontal="center" vertical="center" wrapText="1"/>
    </xf>
    <xf numFmtId="0" fontId="12" fillId="6" borderId="56" xfId="0" applyFont="1" applyFill="1" applyBorder="1" applyAlignment="1">
      <alignment horizontal="center" vertical="center" wrapText="1"/>
    </xf>
    <xf numFmtId="0" fontId="12" fillId="6" borderId="5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" fillId="6" borderId="55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26" fillId="6" borderId="46" xfId="0" applyFont="1" applyFill="1" applyBorder="1" applyAlignment="1">
      <alignment horizontal="center" vertical="center" wrapText="1"/>
    </xf>
    <xf numFmtId="0" fontId="26" fillId="6" borderId="48" xfId="0" applyFont="1" applyFill="1" applyBorder="1" applyAlignment="1">
      <alignment horizontal="center" vertical="center" wrapText="1"/>
    </xf>
    <xf numFmtId="0" fontId="20" fillId="8" borderId="46" xfId="0" applyFont="1" applyFill="1" applyBorder="1" applyAlignment="1">
      <alignment horizontal="center"/>
    </xf>
    <xf numFmtId="0" fontId="20" fillId="8" borderId="48" xfId="0" applyFont="1" applyFill="1" applyBorder="1" applyAlignment="1">
      <alignment horizontal="center"/>
    </xf>
    <xf numFmtId="0" fontId="20" fillId="8" borderId="50" xfId="0" applyFont="1" applyFill="1" applyBorder="1" applyAlignment="1">
      <alignment horizontal="center"/>
    </xf>
    <xf numFmtId="0" fontId="20" fillId="8" borderId="47" xfId="0" applyFont="1" applyFill="1" applyBorder="1" applyAlignment="1">
      <alignment horizontal="center"/>
    </xf>
    <xf numFmtId="0" fontId="16" fillId="0" borderId="9" xfId="2" applyFont="1" applyBorder="1" applyAlignment="1">
      <alignment horizontal="justify"/>
    </xf>
    <xf numFmtId="0" fontId="16" fillId="0" borderId="9" xfId="0" applyFont="1" applyBorder="1" applyAlignment="1">
      <alignment horizontal="justify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 2 2" xfId="3"/>
    <cellStyle name="Normal 3" xfId="2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2</xdr:row>
      <xdr:rowOff>28575</xdr:rowOff>
    </xdr:from>
    <xdr:to>
      <xdr:col>1</xdr:col>
      <xdr:colOff>5257800</xdr:colOff>
      <xdr:row>6</xdr:row>
      <xdr:rowOff>56515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495300"/>
          <a:ext cx="2543175" cy="78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2"/>
  <sheetViews>
    <sheetView showGridLines="0" tabSelected="1" workbookViewId="0">
      <selection activeCell="C30" sqref="C30"/>
    </sheetView>
  </sheetViews>
  <sheetFormatPr defaultRowHeight="16.5" x14ac:dyDescent="0.3"/>
  <cols>
    <col min="1" max="1" width="3.7109375" style="2" customWidth="1"/>
    <col min="2" max="2" width="138.5703125" style="2" customWidth="1"/>
    <col min="3" max="16384" width="9.140625" style="2"/>
  </cols>
  <sheetData>
    <row r="1" spans="2:2" ht="20.25" x14ac:dyDescent="0.35">
      <c r="B1" s="1" t="s">
        <v>2</v>
      </c>
    </row>
    <row r="2" spans="2:2" x14ac:dyDescent="0.3">
      <c r="B2" s="3" t="s">
        <v>0</v>
      </c>
    </row>
    <row r="3" spans="2:2" x14ac:dyDescent="0.3">
      <c r="B3" s="4"/>
    </row>
    <row r="4" spans="2:2" x14ac:dyDescent="0.3">
      <c r="B4" s="4"/>
    </row>
    <row r="5" spans="2:2" x14ac:dyDescent="0.3">
      <c r="B5" s="4"/>
    </row>
    <row r="6" spans="2:2" x14ac:dyDescent="0.3">
      <c r="B6" s="4"/>
    </row>
    <row r="7" spans="2:2" x14ac:dyDescent="0.3">
      <c r="B7" s="4"/>
    </row>
    <row r="8" spans="2:2" x14ac:dyDescent="0.3">
      <c r="B8" s="5" t="s">
        <v>1</v>
      </c>
    </row>
    <row r="9" spans="2:2" x14ac:dyDescent="0.3">
      <c r="B9" s="11" t="s">
        <v>225</v>
      </c>
    </row>
    <row r="10" spans="2:2" x14ac:dyDescent="0.3">
      <c r="B10" s="12" t="s">
        <v>226</v>
      </c>
    </row>
    <row r="11" spans="2:2" x14ac:dyDescent="0.3">
      <c r="B11" s="12" t="s">
        <v>227</v>
      </c>
    </row>
    <row r="12" spans="2:2" x14ac:dyDescent="0.3">
      <c r="B12" s="12" t="s">
        <v>5</v>
      </c>
    </row>
    <row r="13" spans="2:2" x14ac:dyDescent="0.3">
      <c r="B13" s="12" t="s">
        <v>228</v>
      </c>
    </row>
    <row r="14" spans="2:2" x14ac:dyDescent="0.3">
      <c r="B14" s="12" t="s">
        <v>6</v>
      </c>
    </row>
    <row r="15" spans="2:2" x14ac:dyDescent="0.3">
      <c r="B15" s="12" t="s">
        <v>7</v>
      </c>
    </row>
    <row r="16" spans="2:2" x14ac:dyDescent="0.3">
      <c r="B16" s="12" t="s">
        <v>8</v>
      </c>
    </row>
    <row r="17" spans="2:2" x14ac:dyDescent="0.3">
      <c r="B17" s="12" t="s">
        <v>9</v>
      </c>
    </row>
    <row r="18" spans="2:2" x14ac:dyDescent="0.3">
      <c r="B18" s="12" t="s">
        <v>10</v>
      </c>
    </row>
    <row r="19" spans="2:2" x14ac:dyDescent="0.3">
      <c r="B19" s="12" t="s">
        <v>11</v>
      </c>
    </row>
    <row r="20" spans="2:2" x14ac:dyDescent="0.3">
      <c r="B20" s="12" t="s">
        <v>12</v>
      </c>
    </row>
    <row r="21" spans="2:2" x14ac:dyDescent="0.3">
      <c r="B21" s="12" t="s">
        <v>13</v>
      </c>
    </row>
    <row r="22" spans="2:2" x14ac:dyDescent="0.3">
      <c r="B22" s="12" t="s">
        <v>14</v>
      </c>
    </row>
    <row r="23" spans="2:2" x14ac:dyDescent="0.3">
      <c r="B23" s="6"/>
    </row>
    <row r="24" spans="2:2" x14ac:dyDescent="0.3">
      <c r="B24" s="6"/>
    </row>
    <row r="26" spans="2:2" x14ac:dyDescent="0.3">
      <c r="B26" s="5" t="s">
        <v>21</v>
      </c>
    </row>
    <row r="27" spans="2:2" x14ac:dyDescent="0.3">
      <c r="B27" s="12" t="s">
        <v>15</v>
      </c>
    </row>
    <row r="28" spans="2:2" x14ac:dyDescent="0.3">
      <c r="B28" s="12" t="s">
        <v>16</v>
      </c>
    </row>
    <row r="29" spans="2:2" x14ac:dyDescent="0.3">
      <c r="B29" s="12" t="s">
        <v>17</v>
      </c>
    </row>
    <row r="30" spans="2:2" x14ac:dyDescent="0.3">
      <c r="B30" s="12" t="s">
        <v>18</v>
      </c>
    </row>
    <row r="31" spans="2:2" x14ac:dyDescent="0.3">
      <c r="B31" s="12" t="s">
        <v>19</v>
      </c>
    </row>
    <row r="32" spans="2:2" x14ac:dyDescent="0.3">
      <c r="B32" s="12" t="s">
        <v>20</v>
      </c>
    </row>
  </sheetData>
  <hyperlinks>
    <hyperlink ref="B9" location="'Gráfico 1'!A1" display="Gráfico 1 – Peso da Despesa da Segurança Social e da CGA no total da despesa das administrações públicas em contabilidade pública (M€ e em % da despesa)"/>
    <hyperlink ref="B10" location="'Gráfico 2'!A1" display="Gráfico 2 – Despesa financiada por transferências do OE (M€)"/>
    <hyperlink ref="B11" location="'Gráfico 3'!A1" display="Gráfico 3 – Saldo orçamental da Segurança Social em 2013 (M€)"/>
    <hyperlink ref="B12" location="'Gráfico 4'!A1" display="Gráfico 4 – Evolução acumulada do saldo orçamental da Segurança Social (M€)"/>
    <hyperlink ref="B13" location="'Gráfico 5'!A1" display="Gráfico 5 – Saldo orçamental da Segurança Social em 2014 (M€)"/>
    <hyperlink ref="B14" location="'Gráfico 6'!A1" display="Gráfico 6 – Variação homóloga acumulada da receita da Segurança Social"/>
    <hyperlink ref="B15" location="'Gráfico 7'!A1" display="Gráfico 7 – Decomposição da variação homóloga acumulada da receita da Segurança Social"/>
    <hyperlink ref="B16" location="'Gráfico 8'!A1" display="Gráfico 8 – Variação homóloga acumulada da despesa da Segurança Social"/>
    <hyperlink ref="B17" location="'Gráfico 9'!A1" display="Gráfico 9 – Variação homóloga da despesa com prestações de desemprego e pensões"/>
    <hyperlink ref="B18" location="'Gráfico 10'!A1" display="Gráfico 10 – Evolução acumulada do saldo orçamental da CGA (M€)"/>
    <hyperlink ref="B19" location="'Gráfico 11'!A1" display="Gráfico 11 – Variação homóloga acumulada da receita da CGA"/>
    <hyperlink ref="B20" location="'Gráfico 12'!A1" display="Gráfico 12 – Evolução do n.º de subscritores da CGA e do ganho médio mensal"/>
    <hyperlink ref="B21" location="'Gráfico 13'!A1" display="Gráfico 13 – Variação homóloga acumulada da despesa da CGA"/>
    <hyperlink ref="B22" location="'Gráfico 14'!A1" display="Gráfico 14 – Fatores explicativos da variação homóloga acumulada da despesa com pensões"/>
    <hyperlink ref="B27" location="'Quadro 1'!A1" display="Quadro 1 – Financiamento da despesa com pensões do Sistema Previdencial entre 2013 e 2060"/>
    <hyperlink ref="B32" location="_Toc400384932" display="_Toc400384932"/>
    <hyperlink ref="B31" location="_Toc400384931" display="_Toc400384931"/>
    <hyperlink ref="B30" location="'Quadro 4'!A1" display="Quadro 4 – Execução orçamental da Caixa Geral de Aposentações em 2013"/>
    <hyperlink ref="B29" location="'Quadro 3'!A1" display="Quadro 3 – Execução orçamental da Segurança Social em 2013"/>
    <hyperlink ref="B28" location="'Quadro 2'!A1" display="Quadro 2 – Evolução de indicadores financeiros do regime de pensões da CGA (em % do PIB)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D23" sqref="D23"/>
    </sheetView>
  </sheetViews>
  <sheetFormatPr defaultRowHeight="15" x14ac:dyDescent="0.25"/>
  <cols>
    <col min="1" max="1" width="39" customWidth="1"/>
    <col min="2" max="19" width="11.5703125" customWidth="1"/>
  </cols>
  <sheetData>
    <row r="1" spans="1:19" ht="16.5" x14ac:dyDescent="0.25">
      <c r="A1" s="10" t="s">
        <v>4</v>
      </c>
    </row>
    <row r="3" spans="1:19" ht="16.5" x14ac:dyDescent="0.3">
      <c r="A3" s="7" t="s">
        <v>184</v>
      </c>
      <c r="B3" s="2"/>
      <c r="C3" s="2"/>
      <c r="D3" s="2"/>
    </row>
    <row r="4" spans="1:19" ht="16.5" x14ac:dyDescent="0.3">
      <c r="A4" s="7"/>
      <c r="B4" s="2"/>
      <c r="C4" s="2"/>
      <c r="D4" s="2"/>
    </row>
    <row r="5" spans="1:19" ht="16.5" x14ac:dyDescent="0.3">
      <c r="A5" s="111" t="s">
        <v>185</v>
      </c>
      <c r="B5" s="2"/>
      <c r="C5" s="2"/>
      <c r="D5" s="2"/>
    </row>
    <row r="6" spans="1:19" x14ac:dyDescent="0.25">
      <c r="A6" s="101"/>
      <c r="B6" s="114" t="s">
        <v>166</v>
      </c>
      <c r="C6" s="120">
        <v>41640</v>
      </c>
      <c r="D6" s="120">
        <v>41671</v>
      </c>
      <c r="E6" s="120">
        <v>41699</v>
      </c>
      <c r="F6" s="120">
        <v>41730</v>
      </c>
      <c r="G6" s="120">
        <v>41760</v>
      </c>
      <c r="H6" s="120">
        <v>41791</v>
      </c>
      <c r="I6" s="115" t="s">
        <v>167</v>
      </c>
    </row>
    <row r="7" spans="1:19" x14ac:dyDescent="0.25">
      <c r="A7" s="113" t="s">
        <v>169</v>
      </c>
      <c r="B7" s="116">
        <v>-75.94</v>
      </c>
      <c r="C7" s="116">
        <v>-31.33</v>
      </c>
      <c r="D7" s="116">
        <v>29.64</v>
      </c>
      <c r="E7" s="116">
        <v>7.99</v>
      </c>
      <c r="F7" s="116">
        <v>26.68</v>
      </c>
      <c r="G7" s="116">
        <v>17.02</v>
      </c>
      <c r="H7" s="116">
        <v>44.21</v>
      </c>
      <c r="I7" s="116">
        <v>94.2</v>
      </c>
    </row>
    <row r="8" spans="1:19" x14ac:dyDescent="0.25">
      <c r="A8" s="118"/>
      <c r="B8" s="119"/>
      <c r="C8" s="119"/>
      <c r="D8" s="119"/>
      <c r="E8" s="119"/>
      <c r="F8" s="119"/>
      <c r="G8" s="119"/>
      <c r="H8" s="119"/>
      <c r="I8" s="119"/>
    </row>
    <row r="9" spans="1:19" x14ac:dyDescent="0.25">
      <c r="A9" s="111" t="s">
        <v>211</v>
      </c>
      <c r="B9" s="119"/>
      <c r="C9" s="119"/>
    </row>
    <row r="10" spans="1:19" x14ac:dyDescent="0.25">
      <c r="A10" s="101"/>
      <c r="B10" s="120">
        <v>41275</v>
      </c>
      <c r="C10" s="120">
        <v>41306</v>
      </c>
      <c r="D10" s="120">
        <v>41334</v>
      </c>
      <c r="E10" s="120">
        <v>41365</v>
      </c>
      <c r="F10" s="120">
        <v>41395</v>
      </c>
      <c r="G10" s="120">
        <v>41426</v>
      </c>
      <c r="H10" s="120">
        <v>41456</v>
      </c>
      <c r="I10" s="120">
        <v>41487</v>
      </c>
      <c r="J10" s="120">
        <v>41518</v>
      </c>
      <c r="K10" s="120">
        <v>41548</v>
      </c>
      <c r="L10" s="120">
        <v>41579</v>
      </c>
      <c r="M10" s="120">
        <v>41609</v>
      </c>
      <c r="N10" s="120">
        <v>41640</v>
      </c>
      <c r="O10" s="120">
        <v>41671</v>
      </c>
      <c r="P10" s="120">
        <v>41699</v>
      </c>
      <c r="Q10" s="120">
        <v>41730</v>
      </c>
      <c r="R10" s="120">
        <v>41760</v>
      </c>
      <c r="S10" s="123">
        <v>41791</v>
      </c>
    </row>
    <row r="11" spans="1:19" x14ac:dyDescent="0.25">
      <c r="A11" s="113" t="s">
        <v>210</v>
      </c>
      <c r="B11" s="141">
        <v>1.9800000000000002E-2</v>
      </c>
      <c r="C11" s="141">
        <v>1.8100000000000002E-2</v>
      </c>
      <c r="D11" s="141">
        <v>1.78E-2</v>
      </c>
      <c r="E11" s="141">
        <v>1.8100000000000002E-2</v>
      </c>
      <c r="F11" s="141">
        <v>1.7999999999999999E-2</v>
      </c>
      <c r="G11" s="141">
        <v>1.7100000000000001E-2</v>
      </c>
      <c r="H11" s="141">
        <v>1.7000000000000001E-2</v>
      </c>
      <c r="I11" s="141">
        <v>1.6E-2</v>
      </c>
      <c r="J11" s="141">
        <v>1.5299999999999999E-2</v>
      </c>
      <c r="K11" s="141">
        <v>1.4800000000000001E-2</v>
      </c>
      <c r="L11" s="141">
        <v>1.41E-2</v>
      </c>
      <c r="M11" s="141">
        <v>1.38E-2</v>
      </c>
      <c r="N11" s="141">
        <v>1.32E-2</v>
      </c>
      <c r="O11" s="141">
        <v>1.09E-2</v>
      </c>
      <c r="P11" s="141">
        <v>9.1000000000000004E-3</v>
      </c>
      <c r="Q11" s="141">
        <v>7.1000000000000004E-3</v>
      </c>
      <c r="R11" s="141">
        <v>5.7000000000000002E-3</v>
      </c>
      <c r="S11" s="141">
        <v>3.7000000000000002E-3</v>
      </c>
    </row>
    <row r="12" spans="1:19" x14ac:dyDescent="0.25">
      <c r="A12" s="208" t="s">
        <v>183</v>
      </c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</row>
  </sheetData>
  <mergeCells count="1">
    <mergeCell ref="A12:S12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workbookViewId="0">
      <selection activeCell="A8" sqref="A8"/>
    </sheetView>
  </sheetViews>
  <sheetFormatPr defaultRowHeight="14.25" x14ac:dyDescent="0.25"/>
  <cols>
    <col min="1" max="16384" width="9.140625" style="111"/>
  </cols>
  <sheetData>
    <row r="1" spans="1:13" x14ac:dyDescent="0.25">
      <c r="A1" s="162" t="s">
        <v>4</v>
      </c>
    </row>
    <row r="3" spans="1:13" x14ac:dyDescent="0.25">
      <c r="A3" s="7" t="s">
        <v>216</v>
      </c>
    </row>
    <row r="4" spans="1:13" x14ac:dyDescent="0.25">
      <c r="A4" s="163"/>
      <c r="B4" s="209" t="s">
        <v>105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13" x14ac:dyDescent="0.25">
      <c r="A5" s="164" t="s">
        <v>143</v>
      </c>
      <c r="B5" s="165" t="s">
        <v>123</v>
      </c>
      <c r="C5" s="165" t="s">
        <v>124</v>
      </c>
      <c r="D5" s="165" t="s">
        <v>125</v>
      </c>
      <c r="E5" s="165" t="s">
        <v>126</v>
      </c>
      <c r="F5" s="165" t="s">
        <v>127</v>
      </c>
      <c r="G5" s="165" t="s">
        <v>128</v>
      </c>
      <c r="H5" s="165" t="s">
        <v>129</v>
      </c>
      <c r="I5" s="165" t="s">
        <v>130</v>
      </c>
      <c r="J5" s="165" t="s">
        <v>131</v>
      </c>
      <c r="K5" s="165" t="s">
        <v>132</v>
      </c>
      <c r="L5" s="165" t="s">
        <v>133</v>
      </c>
      <c r="M5" s="165" t="s">
        <v>122</v>
      </c>
    </row>
    <row r="6" spans="1:13" x14ac:dyDescent="0.25">
      <c r="A6" s="124">
        <v>2013</v>
      </c>
      <c r="B6" s="99">
        <v>28.980321909999965</v>
      </c>
      <c r="C6" s="99">
        <v>101.37900575999998</v>
      </c>
      <c r="D6" s="99">
        <v>120.52077256999993</v>
      </c>
      <c r="E6" s="99">
        <v>20.231839639999865</v>
      </c>
      <c r="F6" s="99">
        <v>147.30841078999995</v>
      </c>
      <c r="G6" s="99">
        <v>113.36388244000054</v>
      </c>
      <c r="H6" s="99">
        <v>159.47489502999974</v>
      </c>
      <c r="I6" s="99">
        <v>143.44956307999993</v>
      </c>
      <c r="J6" s="99">
        <v>72.664116709999078</v>
      </c>
      <c r="K6" s="99">
        <v>168.7043760199995</v>
      </c>
      <c r="L6" s="99">
        <v>-77.646482130000109</v>
      </c>
      <c r="M6" s="99">
        <v>-62.661241029998777</v>
      </c>
    </row>
    <row r="7" spans="1:13" x14ac:dyDescent="0.25">
      <c r="A7" s="124">
        <v>2014</v>
      </c>
      <c r="B7" s="99">
        <v>82.266658470000024</v>
      </c>
      <c r="C7" s="99">
        <v>111.5552309000001</v>
      </c>
      <c r="D7" s="99">
        <v>82.188379289999958</v>
      </c>
      <c r="E7" s="99">
        <v>80.017001079999929</v>
      </c>
      <c r="F7" s="99">
        <v>85.597977130000118</v>
      </c>
      <c r="G7" s="99">
        <v>159.13907815999985</v>
      </c>
      <c r="H7" s="99">
        <v>156.83532281000041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</row>
    <row r="8" spans="1:13" x14ac:dyDescent="0.25">
      <c r="A8" s="125" t="s">
        <v>186</v>
      </c>
    </row>
  </sheetData>
  <mergeCells count="1">
    <mergeCell ref="B4:M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/>
  </sheetViews>
  <sheetFormatPr defaultRowHeight="14.25" x14ac:dyDescent="0.25"/>
  <cols>
    <col min="1" max="1" width="21.42578125" style="111" customWidth="1"/>
    <col min="2" max="2" width="11.5703125" style="111" customWidth="1"/>
    <col min="3" max="3" width="11.85546875" style="111" customWidth="1"/>
    <col min="4" max="16384" width="9.140625" style="111"/>
  </cols>
  <sheetData>
    <row r="1" spans="1:20" x14ac:dyDescent="0.25">
      <c r="A1" s="162" t="s">
        <v>4</v>
      </c>
    </row>
    <row r="3" spans="1:20" s="7" customFormat="1" x14ac:dyDescent="0.25">
      <c r="A3" s="7" t="s">
        <v>217</v>
      </c>
    </row>
    <row r="5" spans="1:20" x14ac:dyDescent="0.25">
      <c r="A5" s="111" t="s">
        <v>187</v>
      </c>
    </row>
    <row r="6" spans="1:20" x14ac:dyDescent="0.25">
      <c r="A6" s="163"/>
      <c r="B6" s="209">
        <v>2014</v>
      </c>
      <c r="C6" s="210"/>
    </row>
    <row r="7" spans="1:20" x14ac:dyDescent="0.25">
      <c r="A7" s="164" t="s">
        <v>143</v>
      </c>
      <c r="B7" s="166" t="s">
        <v>188</v>
      </c>
      <c r="C7" s="167" t="s">
        <v>189</v>
      </c>
    </row>
    <row r="8" spans="1:20" x14ac:dyDescent="0.25">
      <c r="A8" s="113" t="s">
        <v>190</v>
      </c>
      <c r="B8" s="99">
        <v>-48</v>
      </c>
      <c r="C8" s="99">
        <v>-48</v>
      </c>
      <c r="E8" s="168"/>
      <c r="F8" s="168"/>
    </row>
    <row r="9" spans="1:20" x14ac:dyDescent="0.25">
      <c r="A9" s="113" t="s">
        <v>191</v>
      </c>
      <c r="B9" s="99">
        <v>-99</v>
      </c>
      <c r="C9" s="99">
        <v>-51</v>
      </c>
      <c r="E9" s="168"/>
      <c r="F9" s="168"/>
    </row>
    <row r="10" spans="1:20" x14ac:dyDescent="0.25">
      <c r="A10" s="113" t="s">
        <v>156</v>
      </c>
      <c r="B10" s="99">
        <v>216</v>
      </c>
      <c r="C10" s="99">
        <v>290</v>
      </c>
      <c r="E10" s="168"/>
      <c r="F10" s="168"/>
    </row>
    <row r="11" spans="1:20" x14ac:dyDescent="0.25">
      <c r="A11" s="113" t="s">
        <v>192</v>
      </c>
      <c r="B11" s="99">
        <v>141</v>
      </c>
      <c r="C11" s="99">
        <v>160</v>
      </c>
      <c r="E11" s="168"/>
      <c r="F11" s="168"/>
    </row>
    <row r="12" spans="1:20" x14ac:dyDescent="0.25">
      <c r="A12" s="169"/>
    </row>
    <row r="14" spans="1:20" x14ac:dyDescent="0.25">
      <c r="A14" s="111" t="s">
        <v>194</v>
      </c>
    </row>
    <row r="15" spans="1:20" x14ac:dyDescent="0.25">
      <c r="A15" s="170"/>
      <c r="B15" s="211">
        <v>2013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3"/>
      <c r="N15" s="211">
        <v>2014</v>
      </c>
      <c r="O15" s="212"/>
      <c r="P15" s="212"/>
      <c r="Q15" s="212"/>
      <c r="R15" s="212"/>
      <c r="S15" s="212"/>
      <c r="T15" s="214"/>
    </row>
    <row r="16" spans="1:20" x14ac:dyDescent="0.25">
      <c r="A16" s="128"/>
      <c r="B16" s="129" t="s">
        <v>123</v>
      </c>
      <c r="C16" s="129" t="s">
        <v>124</v>
      </c>
      <c r="D16" s="129" t="s">
        <v>125</v>
      </c>
      <c r="E16" s="129" t="s">
        <v>126</v>
      </c>
      <c r="F16" s="129" t="s">
        <v>127</v>
      </c>
      <c r="G16" s="129" t="s">
        <v>128</v>
      </c>
      <c r="H16" s="129" t="s">
        <v>129</v>
      </c>
      <c r="I16" s="129" t="s">
        <v>130</v>
      </c>
      <c r="J16" s="129" t="s">
        <v>131</v>
      </c>
      <c r="K16" s="129" t="s">
        <v>132</v>
      </c>
      <c r="L16" s="129" t="s">
        <v>133</v>
      </c>
      <c r="M16" s="129" t="s">
        <v>122</v>
      </c>
      <c r="N16" s="129" t="s">
        <v>123</v>
      </c>
      <c r="O16" s="129" t="s">
        <v>124</v>
      </c>
      <c r="P16" s="129" t="s">
        <v>125</v>
      </c>
      <c r="Q16" s="129" t="s">
        <v>126</v>
      </c>
      <c r="R16" s="129" t="s">
        <v>127</v>
      </c>
      <c r="S16" s="129" t="s">
        <v>128</v>
      </c>
      <c r="T16" s="130" t="s">
        <v>195</v>
      </c>
    </row>
    <row r="17" spans="1:20" x14ac:dyDescent="0.25">
      <c r="A17" s="131" t="s">
        <v>196</v>
      </c>
      <c r="B17" s="132">
        <v>-10.6</v>
      </c>
      <c r="C17" s="132">
        <v>9.1</v>
      </c>
      <c r="D17" s="132">
        <v>11.9</v>
      </c>
      <c r="E17" s="132">
        <v>5.4</v>
      </c>
      <c r="F17" s="132">
        <v>9.1999999999999993</v>
      </c>
      <c r="G17" s="132">
        <v>8.1</v>
      </c>
      <c r="H17" s="132">
        <v>10.199999999999999</v>
      </c>
      <c r="I17" s="132">
        <v>10.7</v>
      </c>
      <c r="J17" s="132">
        <v>9.6</v>
      </c>
      <c r="K17" s="132">
        <v>10.8</v>
      </c>
      <c r="L17" s="132">
        <v>12.9</v>
      </c>
      <c r="M17" s="132">
        <v>7.3</v>
      </c>
      <c r="N17" s="132">
        <v>20.7</v>
      </c>
      <c r="O17" s="132">
        <v>3.4</v>
      </c>
      <c r="P17" s="132">
        <v>0.8</v>
      </c>
      <c r="Q17" s="132">
        <v>4.5</v>
      </c>
      <c r="R17" s="132">
        <v>0.6</v>
      </c>
      <c r="S17" s="132">
        <v>3.2</v>
      </c>
      <c r="T17" s="132">
        <v>1.7</v>
      </c>
    </row>
    <row r="18" spans="1:20" x14ac:dyDescent="0.25">
      <c r="A18" s="133" t="s">
        <v>88</v>
      </c>
      <c r="B18" s="132">
        <v>-4.9000000000000004</v>
      </c>
      <c r="C18" s="132">
        <v>4.3</v>
      </c>
      <c r="D18" s="132">
        <v>6.1</v>
      </c>
      <c r="E18" s="132">
        <v>7.5</v>
      </c>
      <c r="F18" s="132">
        <v>9.9</v>
      </c>
      <c r="G18" s="132">
        <v>9.6</v>
      </c>
      <c r="H18" s="132">
        <v>11.5</v>
      </c>
      <c r="I18" s="132">
        <v>12.2</v>
      </c>
      <c r="J18" s="132">
        <v>12.3</v>
      </c>
      <c r="K18" s="132">
        <v>12.5</v>
      </c>
      <c r="L18" s="132">
        <v>13.7</v>
      </c>
      <c r="M18" s="132">
        <v>14.5</v>
      </c>
      <c r="N18" s="132">
        <v>16.7</v>
      </c>
      <c r="O18" s="132">
        <v>6.5</v>
      </c>
      <c r="P18" s="132">
        <v>6.6</v>
      </c>
      <c r="Q18" s="132">
        <v>5.2</v>
      </c>
      <c r="R18" s="132">
        <v>3.2</v>
      </c>
      <c r="S18" s="132">
        <v>4.9000000000000004</v>
      </c>
      <c r="T18" s="132">
        <v>3.1</v>
      </c>
    </row>
    <row r="19" spans="1:20" x14ac:dyDescent="0.25">
      <c r="A19" s="133" t="s">
        <v>191</v>
      </c>
      <c r="B19" s="132">
        <v>-6.4</v>
      </c>
      <c r="C19" s="132">
        <v>4.8</v>
      </c>
      <c r="D19" s="132">
        <v>3.3</v>
      </c>
      <c r="E19" s="132">
        <v>-0.6</v>
      </c>
      <c r="F19" s="132">
        <v>0.4</v>
      </c>
      <c r="G19" s="132">
        <v>0</v>
      </c>
      <c r="H19" s="132">
        <v>-0.1</v>
      </c>
      <c r="I19" s="132">
        <v>-0.5</v>
      </c>
      <c r="J19" s="132">
        <v>-2.1</v>
      </c>
      <c r="K19" s="132">
        <v>-1.8</v>
      </c>
      <c r="L19" s="132">
        <v>-0.5</v>
      </c>
      <c r="M19" s="132">
        <v>-1.2</v>
      </c>
      <c r="N19" s="132">
        <v>4.5999999999999996</v>
      </c>
      <c r="O19" s="132">
        <v>-4</v>
      </c>
      <c r="P19" s="132">
        <v>-4.9000000000000004</v>
      </c>
      <c r="Q19" s="132">
        <v>-0.6</v>
      </c>
      <c r="R19" s="132">
        <v>-2.6</v>
      </c>
      <c r="S19" s="132">
        <v>-2.2000000000000002</v>
      </c>
      <c r="T19" s="132">
        <v>-0.6</v>
      </c>
    </row>
    <row r="20" spans="1:20" x14ac:dyDescent="0.25">
      <c r="A20" s="133" t="s">
        <v>197</v>
      </c>
      <c r="B20" s="132">
        <v>0.7</v>
      </c>
      <c r="C20" s="132">
        <v>0</v>
      </c>
      <c r="D20" s="132">
        <v>2.5</v>
      </c>
      <c r="E20" s="132">
        <v>-1.5</v>
      </c>
      <c r="F20" s="132">
        <v>-1.1000000000000001</v>
      </c>
      <c r="G20" s="132">
        <v>-1.5</v>
      </c>
      <c r="H20" s="132">
        <v>-1.2</v>
      </c>
      <c r="I20" s="132">
        <v>-1.1000000000000001</v>
      </c>
      <c r="J20" s="132">
        <v>-0.7</v>
      </c>
      <c r="K20" s="132">
        <v>0</v>
      </c>
      <c r="L20" s="132">
        <v>-0.3</v>
      </c>
      <c r="M20" s="132">
        <v>-6</v>
      </c>
      <c r="N20" s="132">
        <v>-0.7</v>
      </c>
      <c r="O20" s="132">
        <v>0.9</v>
      </c>
      <c r="P20" s="132">
        <v>-0.8</v>
      </c>
      <c r="Q20" s="132">
        <v>0</v>
      </c>
      <c r="R20" s="132">
        <v>0</v>
      </c>
      <c r="S20" s="132">
        <v>0.5</v>
      </c>
      <c r="T20" s="132">
        <v>-0.8</v>
      </c>
    </row>
    <row r="21" spans="1:20" x14ac:dyDescent="0.25">
      <c r="A21" s="127" t="s">
        <v>193</v>
      </c>
    </row>
    <row r="22" spans="1:20" x14ac:dyDescent="0.25"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</row>
    <row r="23" spans="1:20" x14ac:dyDescent="0.25"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</row>
    <row r="24" spans="1:20" x14ac:dyDescent="0.25"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</row>
    <row r="25" spans="1:20" x14ac:dyDescent="0.25"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</row>
  </sheetData>
  <mergeCells count="3">
    <mergeCell ref="B6:C6"/>
    <mergeCell ref="B15:M15"/>
    <mergeCell ref="N15:T15"/>
  </mergeCells>
  <hyperlinks>
    <hyperlink ref="A1" location="Índice!A1" display="Índic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workbookViewId="0"/>
  </sheetViews>
  <sheetFormatPr defaultRowHeight="12.75" x14ac:dyDescent="0.2"/>
  <cols>
    <col min="1" max="1" width="38.28515625" style="172" customWidth="1"/>
    <col min="2" max="16384" width="9.140625" style="172"/>
  </cols>
  <sheetData>
    <row r="1" spans="1:19" ht="14.25" x14ac:dyDescent="0.2">
      <c r="A1" s="162" t="s">
        <v>4</v>
      </c>
    </row>
    <row r="3" spans="1:19" s="111" customFormat="1" ht="14.25" x14ac:dyDescent="0.25">
      <c r="A3" s="7" t="s">
        <v>218</v>
      </c>
    </row>
    <row r="4" spans="1:19" s="111" customFormat="1" ht="14.25" x14ac:dyDescent="0.25">
      <c r="A4" s="170"/>
      <c r="B4" s="211">
        <v>2013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3"/>
      <c r="N4" s="211">
        <v>2014</v>
      </c>
      <c r="O4" s="212"/>
      <c r="P4" s="212"/>
      <c r="Q4" s="212"/>
      <c r="R4" s="212"/>
      <c r="S4" s="212"/>
    </row>
    <row r="5" spans="1:19" s="111" customFormat="1" ht="14.25" x14ac:dyDescent="0.25">
      <c r="A5" s="128"/>
      <c r="B5" s="129">
        <v>41275</v>
      </c>
      <c r="C5" s="129">
        <v>41306</v>
      </c>
      <c r="D5" s="129">
        <v>41334</v>
      </c>
      <c r="E5" s="129">
        <v>41365</v>
      </c>
      <c r="F5" s="129">
        <v>41395</v>
      </c>
      <c r="G5" s="129">
        <v>41426</v>
      </c>
      <c r="H5" s="129">
        <v>41456</v>
      </c>
      <c r="I5" s="129">
        <v>41487</v>
      </c>
      <c r="J5" s="129">
        <v>41518</v>
      </c>
      <c r="K5" s="129">
        <v>41548</v>
      </c>
      <c r="L5" s="129">
        <v>41579</v>
      </c>
      <c r="M5" s="129">
        <v>41609</v>
      </c>
      <c r="N5" s="129">
        <v>41640</v>
      </c>
      <c r="O5" s="129">
        <v>41671</v>
      </c>
      <c r="P5" s="129">
        <v>41699</v>
      </c>
      <c r="Q5" s="129">
        <v>41730</v>
      </c>
      <c r="R5" s="129">
        <v>41760</v>
      </c>
      <c r="S5" s="129">
        <v>41791</v>
      </c>
    </row>
    <row r="6" spans="1:19" s="111" customFormat="1" ht="14.25" x14ac:dyDescent="0.25">
      <c r="A6" s="135" t="s">
        <v>198</v>
      </c>
      <c r="B6" s="136">
        <v>529560</v>
      </c>
      <c r="C6" s="136">
        <v>528161</v>
      </c>
      <c r="D6" s="136">
        <v>527141</v>
      </c>
      <c r="E6" s="136">
        <v>525479</v>
      </c>
      <c r="F6" s="136">
        <v>524195</v>
      </c>
      <c r="G6" s="136">
        <v>522518</v>
      </c>
      <c r="H6" s="136">
        <v>520906</v>
      </c>
      <c r="I6" s="136">
        <v>518485</v>
      </c>
      <c r="J6" s="136">
        <v>514324</v>
      </c>
      <c r="K6" s="136">
        <v>512853</v>
      </c>
      <c r="L6" s="136">
        <v>511640</v>
      </c>
      <c r="M6" s="136">
        <v>509869</v>
      </c>
      <c r="N6" s="136">
        <v>506394</v>
      </c>
      <c r="O6" s="136">
        <v>504549</v>
      </c>
      <c r="P6" s="136">
        <v>502632</v>
      </c>
      <c r="Q6" s="136">
        <v>500432</v>
      </c>
      <c r="R6" s="136">
        <v>498495</v>
      </c>
      <c r="S6" s="136">
        <v>496204</v>
      </c>
    </row>
    <row r="7" spans="1:19" s="111" customFormat="1" ht="14.25" x14ac:dyDescent="0.25">
      <c r="A7" s="133" t="s">
        <v>199</v>
      </c>
      <c r="B7" s="132">
        <v>-4.9000000000000004</v>
      </c>
      <c r="C7" s="132">
        <v>-4.8</v>
      </c>
      <c r="D7" s="132">
        <v>-4.2</v>
      </c>
      <c r="E7" s="132">
        <v>-4.3</v>
      </c>
      <c r="F7" s="132">
        <v>-4.2</v>
      </c>
      <c r="G7" s="132">
        <v>-4.3</v>
      </c>
      <c r="H7" s="132">
        <v>-4.3</v>
      </c>
      <c r="I7" s="132">
        <v>-4.4000000000000004</v>
      </c>
      <c r="J7" s="132">
        <v>-4.4000000000000004</v>
      </c>
      <c r="K7" s="132">
        <v>-4.3</v>
      </c>
      <c r="L7" s="132">
        <v>-4.2</v>
      </c>
      <c r="M7" s="132">
        <v>-4.0999999999999996</v>
      </c>
      <c r="N7" s="132">
        <v>-4.4000000000000004</v>
      </c>
      <c r="O7" s="132">
        <v>-4.5</v>
      </c>
      <c r="P7" s="132">
        <v>-4.5999999999999996</v>
      </c>
      <c r="Q7" s="132">
        <v>-4.8</v>
      </c>
      <c r="R7" s="132">
        <v>-4.9000000000000004</v>
      </c>
      <c r="S7" s="132">
        <v>-5</v>
      </c>
    </row>
    <row r="8" spans="1:19" s="111" customFormat="1" ht="14.25" x14ac:dyDescent="0.25">
      <c r="A8" s="133" t="s">
        <v>200</v>
      </c>
      <c r="B8" s="132">
        <v>-0.2</v>
      </c>
      <c r="C8" s="132" t="s">
        <v>72</v>
      </c>
      <c r="D8" s="132" t="s">
        <v>72</v>
      </c>
      <c r="E8" s="132">
        <v>0.8</v>
      </c>
      <c r="F8" s="132" t="s">
        <v>72</v>
      </c>
      <c r="G8" s="132" t="s">
        <v>72</v>
      </c>
      <c r="H8" s="132">
        <v>-0.1</v>
      </c>
      <c r="I8" s="132" t="s">
        <v>72</v>
      </c>
      <c r="J8" s="132" t="s">
        <v>72</v>
      </c>
      <c r="K8" s="132">
        <v>-0.1</v>
      </c>
      <c r="L8" s="132" t="s">
        <v>72</v>
      </c>
      <c r="M8" s="132" t="s">
        <v>72</v>
      </c>
      <c r="N8" s="132">
        <v>-5.5</v>
      </c>
      <c r="O8" s="132" t="s">
        <v>72</v>
      </c>
      <c r="P8" s="132" t="s">
        <v>72</v>
      </c>
      <c r="Q8" s="132">
        <v>-4.9000000000000004</v>
      </c>
      <c r="R8" s="132" t="s">
        <v>72</v>
      </c>
      <c r="S8" s="132" t="s">
        <v>72</v>
      </c>
    </row>
    <row r="9" spans="1:19" s="111" customFormat="1" ht="14.25" x14ac:dyDescent="0.25">
      <c r="A9" s="127" t="s">
        <v>201</v>
      </c>
    </row>
  </sheetData>
  <mergeCells count="2">
    <mergeCell ref="B4:M4"/>
    <mergeCell ref="N4:S4"/>
  </mergeCells>
  <hyperlinks>
    <hyperlink ref="A1" location="Índice!A1" display="Í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workbookViewId="0">
      <selection activeCell="L36" sqref="L36"/>
    </sheetView>
  </sheetViews>
  <sheetFormatPr defaultRowHeight="12.75" x14ac:dyDescent="0.2"/>
  <cols>
    <col min="1" max="1" width="37.5703125" style="172" customWidth="1"/>
    <col min="2" max="2" width="8.42578125" style="172" bestFit="1" customWidth="1"/>
    <col min="3" max="3" width="10.42578125" style="172" bestFit="1" customWidth="1"/>
    <col min="4" max="20" width="9.7109375" style="172" customWidth="1"/>
    <col min="21" max="16384" width="9.140625" style="172"/>
  </cols>
  <sheetData>
    <row r="1" spans="1:20" ht="14.25" x14ac:dyDescent="0.2">
      <c r="A1" s="162" t="s">
        <v>4</v>
      </c>
    </row>
    <row r="3" spans="1:20" ht="14.25" x14ac:dyDescent="0.25">
      <c r="A3" s="7" t="s">
        <v>219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4.25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1:20" ht="14.25" x14ac:dyDescent="0.25">
      <c r="A5" s="111" t="s">
        <v>187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</row>
    <row r="6" spans="1:20" ht="14.25" x14ac:dyDescent="0.25">
      <c r="A6" s="163"/>
      <c r="B6" s="209">
        <v>2014</v>
      </c>
      <c r="C6" s="2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</row>
    <row r="7" spans="1:20" ht="14.25" x14ac:dyDescent="0.25">
      <c r="A7" s="164" t="s">
        <v>143</v>
      </c>
      <c r="B7" s="166" t="s">
        <v>188</v>
      </c>
      <c r="C7" s="167" t="s">
        <v>189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</row>
    <row r="8" spans="1:20" ht="14.25" x14ac:dyDescent="0.25">
      <c r="A8" s="113" t="s">
        <v>80</v>
      </c>
      <c r="B8" s="99">
        <v>46</v>
      </c>
      <c r="C8" s="99"/>
      <c r="D8" s="111"/>
      <c r="E8" s="168"/>
      <c r="F8" s="168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</row>
    <row r="9" spans="1:20" ht="14.25" x14ac:dyDescent="0.25">
      <c r="A9" s="113" t="s">
        <v>81</v>
      </c>
      <c r="B9" s="99">
        <v>-5</v>
      </c>
      <c r="C9" s="99"/>
      <c r="D9" s="111"/>
      <c r="E9" s="168"/>
      <c r="F9" s="168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</row>
    <row r="10" spans="1:20" ht="14.25" x14ac:dyDescent="0.25">
      <c r="A10" s="113" t="s">
        <v>82</v>
      </c>
      <c r="B10" s="99">
        <v>10</v>
      </c>
      <c r="C10" s="99"/>
      <c r="D10" s="111"/>
      <c r="E10" s="168"/>
      <c r="F10" s="168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</row>
    <row r="11" spans="1:20" ht="14.25" x14ac:dyDescent="0.25">
      <c r="A11" s="113" t="s">
        <v>202</v>
      </c>
      <c r="B11" s="99">
        <v>95</v>
      </c>
      <c r="C11" s="99"/>
      <c r="D11" s="111"/>
      <c r="E11" s="168"/>
      <c r="F11" s="168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</row>
    <row r="12" spans="1:20" ht="14.25" x14ac:dyDescent="0.25">
      <c r="A12" s="127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</row>
    <row r="13" spans="1:20" ht="14.25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</row>
    <row r="14" spans="1:20" ht="14.25" x14ac:dyDescent="0.25">
      <c r="A14" s="111" t="s">
        <v>203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</row>
    <row r="15" spans="1:20" ht="14.25" x14ac:dyDescent="0.25">
      <c r="A15" s="170"/>
      <c r="B15" s="211">
        <v>2013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3"/>
      <c r="N15" s="211">
        <v>2014</v>
      </c>
      <c r="O15" s="212"/>
      <c r="P15" s="212"/>
      <c r="Q15" s="212"/>
      <c r="R15" s="212"/>
      <c r="S15" s="212"/>
      <c r="T15" s="214"/>
    </row>
    <row r="16" spans="1:20" ht="14.25" x14ac:dyDescent="0.25">
      <c r="A16" s="128"/>
      <c r="B16" s="129" t="s">
        <v>123</v>
      </c>
      <c r="C16" s="129" t="s">
        <v>124</v>
      </c>
      <c r="D16" s="129" t="s">
        <v>125</v>
      </c>
      <c r="E16" s="129" t="s">
        <v>126</v>
      </c>
      <c r="F16" s="129" t="s">
        <v>127</v>
      </c>
      <c r="G16" s="129" t="s">
        <v>128</v>
      </c>
      <c r="H16" s="129" t="s">
        <v>129</v>
      </c>
      <c r="I16" s="129" t="s">
        <v>130</v>
      </c>
      <c r="J16" s="129" t="s">
        <v>131</v>
      </c>
      <c r="K16" s="129" t="s">
        <v>132</v>
      </c>
      <c r="L16" s="129" t="s">
        <v>133</v>
      </c>
      <c r="M16" s="129" t="s">
        <v>122</v>
      </c>
      <c r="N16" s="129" t="s">
        <v>123</v>
      </c>
      <c r="O16" s="129" t="s">
        <v>124</v>
      </c>
      <c r="P16" s="129" t="s">
        <v>125</v>
      </c>
      <c r="Q16" s="129" t="s">
        <v>126</v>
      </c>
      <c r="R16" s="129" t="s">
        <v>127</v>
      </c>
      <c r="S16" s="129" t="s">
        <v>128</v>
      </c>
      <c r="T16" s="130" t="s">
        <v>195</v>
      </c>
    </row>
    <row r="17" spans="1:20" ht="14.25" x14ac:dyDescent="0.25">
      <c r="A17" s="131" t="s">
        <v>204</v>
      </c>
      <c r="B17" s="132">
        <v>2.4</v>
      </c>
      <c r="C17" s="132">
        <v>10.4</v>
      </c>
      <c r="D17" s="132">
        <v>10.3</v>
      </c>
      <c r="E17" s="132">
        <v>10.5</v>
      </c>
      <c r="F17" s="132">
        <v>10.5</v>
      </c>
      <c r="G17" s="132">
        <v>10.5</v>
      </c>
      <c r="H17" s="132">
        <v>11.5</v>
      </c>
      <c r="I17" s="132">
        <v>11.5</v>
      </c>
      <c r="J17" s="132">
        <v>11.3</v>
      </c>
      <c r="K17" s="132">
        <v>11.3</v>
      </c>
      <c r="L17" s="132">
        <v>16</v>
      </c>
      <c r="M17" s="132">
        <v>15.5</v>
      </c>
      <c r="N17" s="132">
        <v>13.4</v>
      </c>
      <c r="O17" s="132">
        <v>2.9</v>
      </c>
      <c r="P17" s="132">
        <v>2.7</v>
      </c>
      <c r="Q17" s="132">
        <v>2.4</v>
      </c>
      <c r="R17" s="132">
        <v>2.2999999999999998</v>
      </c>
      <c r="S17" s="132">
        <v>2.2000000000000002</v>
      </c>
      <c r="T17" s="132">
        <v>2.7</v>
      </c>
    </row>
    <row r="18" spans="1:20" ht="14.25" x14ac:dyDescent="0.25">
      <c r="A18" s="133" t="s">
        <v>80</v>
      </c>
      <c r="B18" s="132">
        <v>3</v>
      </c>
      <c r="C18" s="132">
        <v>10.4</v>
      </c>
      <c r="D18" s="132">
        <v>10.3</v>
      </c>
      <c r="E18" s="132">
        <v>10.4</v>
      </c>
      <c r="F18" s="132">
        <v>10.4</v>
      </c>
      <c r="G18" s="132">
        <v>10.4</v>
      </c>
      <c r="H18" s="132">
        <v>11.3</v>
      </c>
      <c r="I18" s="132">
        <v>11.1</v>
      </c>
      <c r="J18" s="132">
        <v>10.9</v>
      </c>
      <c r="K18" s="132">
        <v>10.7</v>
      </c>
      <c r="L18" s="132">
        <v>15.2</v>
      </c>
      <c r="M18" s="132">
        <v>14.7</v>
      </c>
      <c r="N18" s="132">
        <v>10.7</v>
      </c>
      <c r="O18" s="132">
        <v>1.8</v>
      </c>
      <c r="P18" s="132">
        <v>1.5</v>
      </c>
      <c r="Q18" s="132">
        <v>1.3</v>
      </c>
      <c r="R18" s="132">
        <v>1.2</v>
      </c>
      <c r="S18" s="132">
        <v>1.1000000000000001</v>
      </c>
      <c r="T18" s="132">
        <v>3.1</v>
      </c>
    </row>
    <row r="19" spans="1:20" ht="14.25" x14ac:dyDescent="0.25">
      <c r="A19" s="133" t="s">
        <v>81</v>
      </c>
      <c r="B19" s="132">
        <v>0.3</v>
      </c>
      <c r="C19" s="132">
        <v>0.5</v>
      </c>
      <c r="D19" s="132">
        <v>0.4</v>
      </c>
      <c r="E19" s="132">
        <v>0.6</v>
      </c>
      <c r="F19" s="132">
        <v>0.5</v>
      </c>
      <c r="G19" s="132">
        <v>0.4</v>
      </c>
      <c r="H19" s="132">
        <v>0.6</v>
      </c>
      <c r="I19" s="132">
        <v>0.5</v>
      </c>
      <c r="J19" s="132">
        <v>0.5</v>
      </c>
      <c r="K19" s="132">
        <v>0.6</v>
      </c>
      <c r="L19" s="132">
        <v>0.4</v>
      </c>
      <c r="M19" s="132">
        <v>0.4</v>
      </c>
      <c r="N19" s="132">
        <v>0.3</v>
      </c>
      <c r="O19" s="132">
        <v>0</v>
      </c>
      <c r="P19" s="132">
        <v>0</v>
      </c>
      <c r="Q19" s="132">
        <v>-0.2</v>
      </c>
      <c r="R19" s="132">
        <v>-0.1</v>
      </c>
      <c r="S19" s="132">
        <v>-0.1</v>
      </c>
      <c r="T19" s="132">
        <v>-0.3</v>
      </c>
    </row>
    <row r="20" spans="1:20" ht="14.25" x14ac:dyDescent="0.25">
      <c r="A20" s="133" t="s">
        <v>82</v>
      </c>
      <c r="B20" s="132">
        <v>-1.1000000000000001</v>
      </c>
      <c r="C20" s="132">
        <v>-0.5</v>
      </c>
      <c r="D20" s="132">
        <v>-0.5</v>
      </c>
      <c r="E20" s="132">
        <v>-0.5</v>
      </c>
      <c r="F20" s="132">
        <v>-0.5</v>
      </c>
      <c r="G20" s="132">
        <v>-0.5</v>
      </c>
      <c r="H20" s="132">
        <v>-0.4</v>
      </c>
      <c r="I20" s="132">
        <v>-0.3</v>
      </c>
      <c r="J20" s="132">
        <v>-0.2</v>
      </c>
      <c r="K20" s="132">
        <v>-0.1</v>
      </c>
      <c r="L20" s="132">
        <v>0.2</v>
      </c>
      <c r="M20" s="132">
        <v>0.2</v>
      </c>
      <c r="N20" s="132">
        <v>1</v>
      </c>
      <c r="O20" s="132">
        <v>0.3</v>
      </c>
      <c r="P20" s="132">
        <v>0.3</v>
      </c>
      <c r="Q20" s="132">
        <v>0.3</v>
      </c>
      <c r="R20" s="132">
        <v>0.2</v>
      </c>
      <c r="S20" s="132">
        <v>0.2</v>
      </c>
      <c r="T20" s="132">
        <v>-0.3</v>
      </c>
    </row>
    <row r="21" spans="1:20" ht="14.25" x14ac:dyDescent="0.25">
      <c r="A21" s="127" t="s">
        <v>193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</row>
    <row r="22" spans="1:20" ht="14.25" x14ac:dyDescent="0.25">
      <c r="A22" s="11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</row>
    <row r="23" spans="1:20" x14ac:dyDescent="0.2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1:20" x14ac:dyDescent="0.2"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1:20" x14ac:dyDescent="0.2"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1:20" x14ac:dyDescent="0.2"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</sheetData>
  <mergeCells count="3">
    <mergeCell ref="B6:C6"/>
    <mergeCell ref="B15:M15"/>
    <mergeCell ref="N15:T15"/>
  </mergeCells>
  <hyperlinks>
    <hyperlink ref="A1" location="Índice!A1" display="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showGridLines="0" workbookViewId="0">
      <selection activeCell="A15" sqref="A15"/>
    </sheetView>
  </sheetViews>
  <sheetFormatPr defaultRowHeight="15" x14ac:dyDescent="0.25"/>
  <cols>
    <col min="1" max="1" width="39.42578125" customWidth="1"/>
  </cols>
  <sheetData>
    <row r="1" spans="1:19" ht="16.5" x14ac:dyDescent="0.25">
      <c r="A1" s="10" t="s">
        <v>4</v>
      </c>
    </row>
    <row r="3" spans="1:19" s="172" customFormat="1" ht="14.25" x14ac:dyDescent="0.25">
      <c r="A3" s="7" t="s">
        <v>220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s="172" customFormat="1" ht="14.25" x14ac:dyDescent="0.25">
      <c r="A4" s="170"/>
      <c r="B4" s="211">
        <v>2013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3"/>
      <c r="N4" s="211">
        <v>2014</v>
      </c>
      <c r="O4" s="212"/>
      <c r="P4" s="212"/>
      <c r="Q4" s="212"/>
      <c r="R4" s="212"/>
      <c r="S4" s="212"/>
    </row>
    <row r="5" spans="1:19" s="172" customFormat="1" ht="14.25" x14ac:dyDescent="0.25">
      <c r="A5" s="128"/>
      <c r="B5" s="129" t="s">
        <v>123</v>
      </c>
      <c r="C5" s="129" t="s">
        <v>124</v>
      </c>
      <c r="D5" s="129" t="s">
        <v>125</v>
      </c>
      <c r="E5" s="129" t="s">
        <v>126</v>
      </c>
      <c r="F5" s="129" t="s">
        <v>127</v>
      </c>
      <c r="G5" s="129" t="s">
        <v>128</v>
      </c>
      <c r="H5" s="129" t="s">
        <v>129</v>
      </c>
      <c r="I5" s="129" t="s">
        <v>130</v>
      </c>
      <c r="J5" s="129" t="s">
        <v>131</v>
      </c>
      <c r="K5" s="129" t="s">
        <v>132</v>
      </c>
      <c r="L5" s="129" t="s">
        <v>133</v>
      </c>
      <c r="M5" s="129" t="s">
        <v>122</v>
      </c>
      <c r="N5" s="129" t="s">
        <v>123</v>
      </c>
      <c r="O5" s="129" t="s">
        <v>124</v>
      </c>
      <c r="P5" s="129" t="s">
        <v>125</v>
      </c>
      <c r="Q5" s="129" t="s">
        <v>126</v>
      </c>
      <c r="R5" s="129" t="s">
        <v>127</v>
      </c>
      <c r="S5" s="129" t="s">
        <v>128</v>
      </c>
    </row>
    <row r="6" spans="1:19" s="172" customFormat="1" ht="14.25" x14ac:dyDescent="0.25">
      <c r="A6" s="135" t="s">
        <v>205</v>
      </c>
      <c r="B6" s="136">
        <v>529560</v>
      </c>
      <c r="C6" s="136">
        <v>528161</v>
      </c>
      <c r="D6" s="136">
        <v>527141</v>
      </c>
      <c r="E6" s="136">
        <v>525479</v>
      </c>
      <c r="F6" s="136">
        <v>524195</v>
      </c>
      <c r="G6" s="136">
        <v>522518</v>
      </c>
      <c r="H6" s="136">
        <v>520906</v>
      </c>
      <c r="I6" s="136">
        <v>518485</v>
      </c>
      <c r="J6" s="136">
        <v>514324</v>
      </c>
      <c r="K6" s="136">
        <v>512853</v>
      </c>
      <c r="L6" s="136">
        <v>511640</v>
      </c>
      <c r="M6" s="136">
        <v>509869</v>
      </c>
      <c r="N6" s="136">
        <v>506394</v>
      </c>
      <c r="O6" s="136">
        <v>504549</v>
      </c>
      <c r="P6" s="136">
        <v>502632</v>
      </c>
      <c r="Q6" s="136">
        <v>500432</v>
      </c>
      <c r="R6" s="136">
        <v>498495</v>
      </c>
      <c r="S6" s="136">
        <v>496204</v>
      </c>
    </row>
    <row r="7" spans="1:19" s="172" customFormat="1" ht="14.25" x14ac:dyDescent="0.25">
      <c r="A7" s="133" t="s">
        <v>206</v>
      </c>
      <c r="B7" s="132">
        <v>1466.6</v>
      </c>
      <c r="C7" s="132">
        <v>1222.0999999999999</v>
      </c>
      <c r="D7" s="132">
        <v>1162.3</v>
      </c>
      <c r="E7" s="132">
        <v>1086.9000000000001</v>
      </c>
      <c r="F7" s="132">
        <v>1066.8</v>
      </c>
      <c r="G7" s="132">
        <v>1190.8</v>
      </c>
      <c r="H7" s="132">
        <v>1110.5</v>
      </c>
      <c r="I7" s="132">
        <v>1211.5</v>
      </c>
      <c r="J7" s="132">
        <v>1242.2</v>
      </c>
      <c r="K7" s="132">
        <v>1517.2</v>
      </c>
      <c r="L7" s="132">
        <v>1548.1</v>
      </c>
      <c r="M7" s="132">
        <v>1696.8</v>
      </c>
      <c r="N7" s="132">
        <v>1337.63</v>
      </c>
      <c r="O7" s="132">
        <v>1167.07</v>
      </c>
      <c r="P7" s="132">
        <v>1266.5999999999999</v>
      </c>
      <c r="Q7" s="132">
        <v>1266.24</v>
      </c>
      <c r="R7" s="132">
        <v>1254.973</v>
      </c>
      <c r="S7" s="132">
        <v>1177.4758342922901</v>
      </c>
    </row>
    <row r="8" spans="1:19" ht="16.5" x14ac:dyDescent="0.3">
      <c r="A8" s="127" t="s">
        <v>207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</sheetData>
  <mergeCells count="2">
    <mergeCell ref="B4:M4"/>
    <mergeCell ref="N4:S4"/>
  </mergeCells>
  <hyperlinks>
    <hyperlink ref="A1" location="Índice!A1" display="Índice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/>
  </sheetViews>
  <sheetFormatPr defaultRowHeight="15" x14ac:dyDescent="0.25"/>
  <cols>
    <col min="1" max="1" width="24.5703125" customWidth="1"/>
  </cols>
  <sheetData>
    <row r="1" spans="1:7" ht="16.5" x14ac:dyDescent="0.25">
      <c r="A1" s="10" t="s">
        <v>4</v>
      </c>
    </row>
    <row r="3" spans="1:7" s="111" customFormat="1" thickBot="1" x14ac:dyDescent="0.3">
      <c r="A3" s="174" t="s">
        <v>24</v>
      </c>
    </row>
    <row r="4" spans="1:7" s="111" customFormat="1" thickBot="1" x14ac:dyDescent="0.3">
      <c r="A4" s="175"/>
      <c r="B4" s="176">
        <v>2013</v>
      </c>
      <c r="C4" s="176">
        <v>2014</v>
      </c>
      <c r="D4" s="176">
        <v>2015</v>
      </c>
      <c r="E4" s="176">
        <v>2020</v>
      </c>
      <c r="F4" s="176">
        <v>2030</v>
      </c>
      <c r="G4" s="176">
        <v>2060</v>
      </c>
    </row>
    <row r="5" spans="1:7" s="111" customFormat="1" ht="15.75" x14ac:dyDescent="0.25">
      <c r="A5" s="177" t="s">
        <v>221</v>
      </c>
      <c r="B5" s="178">
        <v>6.1</v>
      </c>
      <c r="C5" s="178">
        <v>6.2</v>
      </c>
      <c r="D5" s="178">
        <v>6.2</v>
      </c>
      <c r="E5" s="179">
        <v>6.3</v>
      </c>
      <c r="F5" s="179">
        <v>6.3</v>
      </c>
      <c r="G5" s="179">
        <v>6.3</v>
      </c>
    </row>
    <row r="6" spans="1:7" s="111" customFormat="1" ht="14.25" x14ac:dyDescent="0.25">
      <c r="A6" s="180" t="s">
        <v>22</v>
      </c>
      <c r="B6" s="181">
        <v>7</v>
      </c>
      <c r="C6" s="181">
        <v>6.9</v>
      </c>
      <c r="D6" s="181">
        <v>7.1</v>
      </c>
      <c r="E6" s="182">
        <v>7.7</v>
      </c>
      <c r="F6" s="182">
        <v>8.6</v>
      </c>
      <c r="G6" s="182">
        <v>8.8000000000000007</v>
      </c>
    </row>
    <row r="7" spans="1:7" s="111" customFormat="1" thickBot="1" x14ac:dyDescent="0.3">
      <c r="A7" s="183" t="s">
        <v>23</v>
      </c>
      <c r="B7" s="184">
        <f>+B5-B6</f>
        <v>-0.90000000000000036</v>
      </c>
      <c r="C7" s="184">
        <f t="shared" ref="C7:G7" si="0">+C5-C6</f>
        <v>-0.70000000000000018</v>
      </c>
      <c r="D7" s="184">
        <f t="shared" si="0"/>
        <v>-0.89999999999999947</v>
      </c>
      <c r="E7" s="184">
        <f t="shared" si="0"/>
        <v>-1.4000000000000004</v>
      </c>
      <c r="F7" s="184">
        <f t="shared" si="0"/>
        <v>-2.2999999999999998</v>
      </c>
      <c r="G7" s="184">
        <f t="shared" si="0"/>
        <v>-2.5000000000000009</v>
      </c>
    </row>
    <row r="8" spans="1:7" s="2" customFormat="1" ht="27" customHeight="1" x14ac:dyDescent="0.3">
      <c r="A8" s="215" t="s">
        <v>222</v>
      </c>
      <c r="B8" s="215"/>
      <c r="C8" s="215"/>
      <c r="D8" s="215"/>
      <c r="E8" s="215"/>
      <c r="F8" s="215"/>
      <c r="G8" s="215"/>
    </row>
    <row r="9" spans="1:7" s="2" customFormat="1" ht="16.5" x14ac:dyDescent="0.3"/>
    <row r="10" spans="1:7" s="2" customFormat="1" ht="16.5" x14ac:dyDescent="0.3"/>
  </sheetData>
  <mergeCells count="1">
    <mergeCell ref="A8:G8"/>
  </mergeCells>
  <hyperlinks>
    <hyperlink ref="A1" location="Índice!A1" display="Índice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A8" sqref="A8:G8"/>
    </sheetView>
  </sheetViews>
  <sheetFormatPr defaultRowHeight="15" x14ac:dyDescent="0.25"/>
  <cols>
    <col min="1" max="1" width="24.85546875" customWidth="1"/>
  </cols>
  <sheetData>
    <row r="1" spans="1:7" ht="16.5" x14ac:dyDescent="0.25">
      <c r="A1" s="10" t="s">
        <v>4</v>
      </c>
    </row>
    <row r="3" spans="1:7" s="111" customFormat="1" thickBot="1" x14ac:dyDescent="0.3">
      <c r="A3" s="7" t="s">
        <v>16</v>
      </c>
    </row>
    <row r="4" spans="1:7" s="111" customFormat="1" thickBot="1" x14ac:dyDescent="0.3">
      <c r="A4" s="175"/>
      <c r="B4" s="176">
        <v>2013</v>
      </c>
      <c r="C4" s="176">
        <v>2014</v>
      </c>
      <c r="D4" s="176">
        <v>2015</v>
      </c>
      <c r="E4" s="176">
        <v>2020</v>
      </c>
      <c r="F4" s="176">
        <v>2030</v>
      </c>
      <c r="G4" s="176">
        <v>2060</v>
      </c>
    </row>
    <row r="5" spans="1:7" s="111" customFormat="1" ht="14.25" x14ac:dyDescent="0.25">
      <c r="A5" s="177" t="s">
        <v>25</v>
      </c>
      <c r="B5" s="178">
        <v>2.2000000000000002</v>
      </c>
      <c r="C5" s="178">
        <v>1.9</v>
      </c>
      <c r="D5" s="178">
        <v>1.7</v>
      </c>
      <c r="E5" s="179">
        <v>1.1000000000000001</v>
      </c>
      <c r="F5" s="179">
        <v>0.5</v>
      </c>
      <c r="G5" s="179">
        <v>0</v>
      </c>
    </row>
    <row r="6" spans="1:7" s="111" customFormat="1" ht="14.25" x14ac:dyDescent="0.25">
      <c r="A6" s="180" t="s">
        <v>26</v>
      </c>
      <c r="B6" s="185">
        <v>5.6</v>
      </c>
      <c r="C6" s="185">
        <v>5.6</v>
      </c>
      <c r="D6" s="185">
        <v>5.6</v>
      </c>
      <c r="E6" s="182">
        <v>5.5</v>
      </c>
      <c r="F6" s="182">
        <v>4.7</v>
      </c>
      <c r="G6" s="182">
        <v>0.7</v>
      </c>
    </row>
    <row r="7" spans="1:7" s="111" customFormat="1" thickBot="1" x14ac:dyDescent="0.3">
      <c r="A7" s="186" t="s">
        <v>27</v>
      </c>
      <c r="B7" s="187">
        <v>2.7</v>
      </c>
      <c r="C7" s="187">
        <v>3</v>
      </c>
      <c r="D7" s="187">
        <v>3.4</v>
      </c>
      <c r="E7" s="187">
        <v>3.9</v>
      </c>
      <c r="F7" s="187">
        <v>3.9</v>
      </c>
      <c r="G7" s="187">
        <v>0.7</v>
      </c>
    </row>
    <row r="8" spans="1:7" s="111" customFormat="1" ht="50.25" customHeight="1" x14ac:dyDescent="0.25">
      <c r="A8" s="216" t="s">
        <v>28</v>
      </c>
      <c r="B8" s="216"/>
      <c r="C8" s="216"/>
      <c r="D8" s="216"/>
      <c r="E8" s="216"/>
      <c r="F8" s="216"/>
      <c r="G8" s="216"/>
    </row>
    <row r="9" spans="1:7" s="111" customFormat="1" ht="14.25" x14ac:dyDescent="0.25"/>
    <row r="10" spans="1:7" s="111" customFormat="1" ht="14.25" x14ac:dyDescent="0.25"/>
  </sheetData>
  <mergeCells count="1">
    <mergeCell ref="A8:G8"/>
  </mergeCells>
  <hyperlinks>
    <hyperlink ref="A1" location="Índice!A1" display="Índic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workbookViewId="0">
      <selection activeCell="A39" sqref="A39"/>
    </sheetView>
  </sheetViews>
  <sheetFormatPr defaultRowHeight="15" x14ac:dyDescent="0.25"/>
  <cols>
    <col min="1" max="1" width="43" customWidth="1"/>
    <col min="3" max="3" width="12" customWidth="1"/>
    <col min="4" max="4" width="12.5703125" customWidth="1"/>
    <col min="9" max="9" width="11.140625" customWidth="1"/>
    <col min="10" max="10" width="16" customWidth="1"/>
  </cols>
  <sheetData>
    <row r="1" spans="1:20" ht="16.5" x14ac:dyDescent="0.25">
      <c r="A1" s="10" t="s">
        <v>4</v>
      </c>
    </row>
    <row r="3" spans="1:20" x14ac:dyDescent="0.25">
      <c r="A3" s="7" t="s">
        <v>223</v>
      </c>
    </row>
    <row r="4" spans="1:20" x14ac:dyDescent="0.25">
      <c r="A4" s="217" t="s">
        <v>29</v>
      </c>
      <c r="B4" s="13" t="s">
        <v>30</v>
      </c>
      <c r="C4" s="14"/>
      <c r="D4" s="14"/>
      <c r="E4" s="13" t="s">
        <v>31</v>
      </c>
      <c r="F4" s="14"/>
      <c r="G4" s="14"/>
      <c r="H4" s="14"/>
      <c r="I4" s="14"/>
      <c r="J4" s="14"/>
    </row>
    <row r="5" spans="1:20" x14ac:dyDescent="0.25">
      <c r="A5" s="218"/>
      <c r="B5" s="13" t="s">
        <v>32</v>
      </c>
      <c r="C5" s="14"/>
      <c r="D5" s="14"/>
      <c r="E5" s="13" t="s">
        <v>32</v>
      </c>
      <c r="F5" s="14"/>
      <c r="G5" s="13" t="s">
        <v>33</v>
      </c>
      <c r="H5" s="14"/>
      <c r="I5" s="14"/>
      <c r="J5" s="13" t="s">
        <v>34</v>
      </c>
    </row>
    <row r="6" spans="1:20" ht="24" x14ac:dyDescent="0.25">
      <c r="A6" s="218"/>
      <c r="B6" s="15" t="s">
        <v>35</v>
      </c>
      <c r="C6" s="16" t="s">
        <v>36</v>
      </c>
      <c r="D6" s="16" t="s">
        <v>37</v>
      </c>
      <c r="E6" s="16" t="s">
        <v>38</v>
      </c>
      <c r="F6" s="16" t="s">
        <v>209</v>
      </c>
      <c r="G6" s="16" t="s">
        <v>209</v>
      </c>
      <c r="H6" s="16" t="s">
        <v>39</v>
      </c>
      <c r="I6" s="16" t="s">
        <v>36</v>
      </c>
      <c r="J6" s="16" t="s">
        <v>40</v>
      </c>
    </row>
    <row r="7" spans="1:20" x14ac:dyDescent="0.25">
      <c r="A7" s="17" t="s">
        <v>41</v>
      </c>
      <c r="B7" s="18">
        <v>25065</v>
      </c>
      <c r="C7" s="19">
        <v>25389</v>
      </c>
      <c r="D7" s="20">
        <v>324</v>
      </c>
      <c r="E7" s="21">
        <v>24192</v>
      </c>
      <c r="F7" s="22">
        <v>25383</v>
      </c>
      <c r="G7" s="23">
        <v>4.9000000000000004</v>
      </c>
      <c r="H7" s="24">
        <v>4.9000000000000004</v>
      </c>
      <c r="I7" s="25">
        <v>4.9000000000000004</v>
      </c>
      <c r="J7" s="24">
        <v>101.3</v>
      </c>
      <c r="L7" s="63"/>
      <c r="M7" s="63"/>
      <c r="N7" s="63"/>
      <c r="O7" s="63"/>
      <c r="P7" s="63"/>
      <c r="Q7" s="64"/>
      <c r="R7" s="64"/>
      <c r="S7" s="64"/>
      <c r="T7" s="64"/>
    </row>
    <row r="8" spans="1:20" x14ac:dyDescent="0.25">
      <c r="A8" s="26" t="s">
        <v>42</v>
      </c>
      <c r="B8" s="27">
        <v>25040</v>
      </c>
      <c r="C8" s="28">
        <v>25382</v>
      </c>
      <c r="D8" s="29">
        <v>342</v>
      </c>
      <c r="E8" s="30">
        <v>24184</v>
      </c>
      <c r="F8" s="31">
        <v>25377</v>
      </c>
      <c r="G8" s="32">
        <v>4.9000000000000004</v>
      </c>
      <c r="H8" s="33">
        <v>4.9000000000000004</v>
      </c>
      <c r="I8" s="34">
        <v>5</v>
      </c>
      <c r="J8" s="33">
        <v>101.3</v>
      </c>
      <c r="L8" s="63"/>
      <c r="M8" s="63"/>
      <c r="N8" s="63"/>
      <c r="O8" s="63"/>
      <c r="P8" s="63"/>
      <c r="Q8" s="64"/>
      <c r="R8" s="64"/>
      <c r="S8" s="64"/>
      <c r="T8" s="64"/>
    </row>
    <row r="9" spans="1:20" x14ac:dyDescent="0.25">
      <c r="A9" s="35" t="s">
        <v>43</v>
      </c>
      <c r="B9" s="27">
        <v>201</v>
      </c>
      <c r="C9" s="28">
        <v>176</v>
      </c>
      <c r="D9" s="29">
        <v>-25</v>
      </c>
      <c r="E9" s="30">
        <v>171</v>
      </c>
      <c r="F9" s="31">
        <v>177</v>
      </c>
      <c r="G9" s="32">
        <v>3.7</v>
      </c>
      <c r="H9" s="33">
        <v>0</v>
      </c>
      <c r="I9" s="34">
        <v>3.1</v>
      </c>
      <c r="J9" s="33">
        <v>88.2</v>
      </c>
      <c r="L9" s="63"/>
      <c r="M9" s="63"/>
      <c r="N9" s="63"/>
      <c r="O9" s="63"/>
      <c r="P9" s="63"/>
      <c r="Q9" s="64"/>
      <c r="R9" s="64"/>
      <c r="S9" s="64"/>
      <c r="T9" s="64"/>
    </row>
    <row r="10" spans="1:20" x14ac:dyDescent="0.25">
      <c r="A10" s="35" t="s">
        <v>25</v>
      </c>
      <c r="B10" s="27">
        <v>13202</v>
      </c>
      <c r="C10" s="28">
        <v>13338</v>
      </c>
      <c r="D10" s="29">
        <v>135</v>
      </c>
      <c r="E10" s="30">
        <v>13082</v>
      </c>
      <c r="F10" s="31">
        <v>13423</v>
      </c>
      <c r="G10" s="32">
        <v>2.6</v>
      </c>
      <c r="H10" s="33">
        <v>1.4</v>
      </c>
      <c r="I10" s="34">
        <v>2</v>
      </c>
      <c r="J10" s="33">
        <v>101.7</v>
      </c>
      <c r="L10" s="63"/>
      <c r="M10" s="63"/>
      <c r="N10" s="63"/>
      <c r="O10" s="63"/>
      <c r="P10" s="63"/>
      <c r="Q10" s="64"/>
      <c r="R10" s="64"/>
      <c r="S10" s="64"/>
      <c r="T10" s="64"/>
    </row>
    <row r="11" spans="1:20" x14ac:dyDescent="0.25">
      <c r="A11" s="36" t="s">
        <v>44</v>
      </c>
      <c r="B11" s="27" t="s">
        <v>72</v>
      </c>
      <c r="C11" s="28" t="s">
        <v>72</v>
      </c>
      <c r="D11" s="29" t="s">
        <v>72</v>
      </c>
      <c r="E11" s="30">
        <v>6</v>
      </c>
      <c r="F11" s="31">
        <v>153</v>
      </c>
      <c r="G11" s="32">
        <v>2657.7</v>
      </c>
      <c r="H11" s="33">
        <v>16</v>
      </c>
      <c r="I11" s="34" t="s">
        <v>72</v>
      </c>
      <c r="J11" s="33" t="s">
        <v>72</v>
      </c>
      <c r="L11" s="139"/>
      <c r="M11" s="139"/>
      <c r="N11" s="139"/>
      <c r="O11" s="63"/>
      <c r="P11" s="63"/>
      <c r="Q11" s="64"/>
      <c r="R11" s="64"/>
      <c r="S11" s="139"/>
      <c r="T11" s="139"/>
    </row>
    <row r="12" spans="1:20" x14ac:dyDescent="0.25">
      <c r="A12" s="35" t="s">
        <v>45</v>
      </c>
      <c r="B12" s="27">
        <v>8057</v>
      </c>
      <c r="C12" s="28">
        <v>8650</v>
      </c>
      <c r="D12" s="29">
        <v>594</v>
      </c>
      <c r="E12" s="30">
        <v>8044</v>
      </c>
      <c r="F12" s="31">
        <v>8709</v>
      </c>
      <c r="G12" s="32">
        <v>8.3000000000000007</v>
      </c>
      <c r="H12" s="33">
        <v>2.8</v>
      </c>
      <c r="I12" s="34">
        <v>7.5</v>
      </c>
      <c r="J12" s="33">
        <v>108.1</v>
      </c>
      <c r="L12" s="63"/>
      <c r="M12" s="63"/>
      <c r="N12" s="63"/>
      <c r="O12" s="63"/>
      <c r="P12" s="63"/>
      <c r="Q12" s="64"/>
      <c r="R12" s="64"/>
      <c r="S12" s="64"/>
      <c r="T12" s="64"/>
    </row>
    <row r="13" spans="1:20" x14ac:dyDescent="0.25">
      <c r="A13" s="36" t="s">
        <v>46</v>
      </c>
      <c r="B13" s="27">
        <v>6232</v>
      </c>
      <c r="C13" s="28">
        <v>6296</v>
      </c>
      <c r="D13" s="29">
        <v>64</v>
      </c>
      <c r="E13" s="30">
        <v>6280</v>
      </c>
      <c r="F13" s="31">
        <v>6296</v>
      </c>
      <c r="G13" s="32">
        <v>0.2</v>
      </c>
      <c r="H13" s="33">
        <v>0.1</v>
      </c>
      <c r="I13" s="34">
        <v>0.2</v>
      </c>
      <c r="J13" s="33">
        <v>101</v>
      </c>
      <c r="L13" s="63"/>
      <c r="M13" s="63"/>
      <c r="N13" s="63"/>
      <c r="O13" s="63"/>
      <c r="P13" s="63"/>
      <c r="Q13" s="64"/>
      <c r="R13" s="64"/>
      <c r="S13" s="64"/>
      <c r="T13" s="64"/>
    </row>
    <row r="14" spans="1:20" x14ac:dyDescent="0.25">
      <c r="A14" s="36" t="s">
        <v>47</v>
      </c>
      <c r="B14" s="27">
        <v>970</v>
      </c>
      <c r="C14" s="28">
        <v>1430</v>
      </c>
      <c r="D14" s="29">
        <v>461</v>
      </c>
      <c r="E14" s="30">
        <v>857</v>
      </c>
      <c r="F14" s="31">
        <v>1430</v>
      </c>
      <c r="G14" s="32">
        <v>67</v>
      </c>
      <c r="H14" s="33">
        <v>3.8</v>
      </c>
      <c r="I14" s="34">
        <v>67</v>
      </c>
      <c r="J14" s="33">
        <v>147.5</v>
      </c>
      <c r="L14" s="63"/>
      <c r="M14" s="63"/>
      <c r="N14" s="63"/>
      <c r="O14" s="63"/>
      <c r="P14" s="63"/>
      <c r="Q14" s="64"/>
      <c r="R14" s="64"/>
      <c r="S14" s="64"/>
      <c r="T14" s="64"/>
    </row>
    <row r="15" spans="1:20" x14ac:dyDescent="0.25">
      <c r="A15" s="36" t="s">
        <v>48</v>
      </c>
      <c r="B15" s="27">
        <v>167</v>
      </c>
      <c r="C15" s="28">
        <v>167</v>
      </c>
      <c r="D15" s="29">
        <v>0</v>
      </c>
      <c r="E15" s="30">
        <v>202</v>
      </c>
      <c r="F15" s="31">
        <v>167</v>
      </c>
      <c r="G15" s="32">
        <v>-17.100000000000001</v>
      </c>
      <c r="H15" s="33">
        <v>-0.1</v>
      </c>
      <c r="I15" s="34">
        <v>-17.100000000000001</v>
      </c>
      <c r="J15" s="33">
        <v>100</v>
      </c>
      <c r="L15" s="63"/>
      <c r="M15" s="63"/>
      <c r="N15" s="63"/>
      <c r="O15" s="63"/>
      <c r="P15" s="63"/>
      <c r="Q15" s="64"/>
      <c r="R15" s="64"/>
      <c r="S15" s="64"/>
      <c r="T15" s="64"/>
    </row>
    <row r="16" spans="1:20" x14ac:dyDescent="0.25">
      <c r="A16" s="36" t="s">
        <v>49</v>
      </c>
      <c r="B16" s="27">
        <v>503</v>
      </c>
      <c r="C16" s="28">
        <v>507</v>
      </c>
      <c r="D16" s="29">
        <v>4</v>
      </c>
      <c r="E16" s="30">
        <v>516</v>
      </c>
      <c r="F16" s="31">
        <v>506</v>
      </c>
      <c r="G16" s="32">
        <v>-1.8</v>
      </c>
      <c r="H16" s="33">
        <v>0</v>
      </c>
      <c r="I16" s="34">
        <v>-1.7</v>
      </c>
      <c r="J16" s="33">
        <v>100.7</v>
      </c>
      <c r="L16" s="63"/>
      <c r="M16" s="63"/>
      <c r="N16" s="63"/>
      <c r="O16" s="63"/>
      <c r="P16" s="63"/>
      <c r="Q16" s="64"/>
      <c r="R16" s="64"/>
      <c r="S16" s="64"/>
      <c r="T16" s="64"/>
    </row>
    <row r="17" spans="1:20" x14ac:dyDescent="0.25">
      <c r="A17" s="35" t="s">
        <v>50</v>
      </c>
      <c r="B17" s="27">
        <v>725</v>
      </c>
      <c r="C17" s="28">
        <v>725</v>
      </c>
      <c r="D17" s="29">
        <v>0</v>
      </c>
      <c r="E17" s="30">
        <v>719</v>
      </c>
      <c r="F17" s="31">
        <v>725</v>
      </c>
      <c r="G17" s="32">
        <v>0.9</v>
      </c>
      <c r="H17" s="33">
        <v>0</v>
      </c>
      <c r="I17" s="34">
        <v>0.9</v>
      </c>
      <c r="J17" s="33">
        <v>100</v>
      </c>
      <c r="L17" s="63"/>
      <c r="M17" s="63"/>
      <c r="N17" s="63"/>
      <c r="O17" s="63"/>
      <c r="P17" s="63"/>
      <c r="Q17" s="64"/>
      <c r="R17" s="64"/>
      <c r="S17" s="64"/>
      <c r="T17" s="64"/>
    </row>
    <row r="18" spans="1:20" x14ac:dyDescent="0.25">
      <c r="A18" s="35" t="s">
        <v>51</v>
      </c>
      <c r="B18" s="27">
        <v>251</v>
      </c>
      <c r="C18" s="28">
        <v>251</v>
      </c>
      <c r="D18" s="29">
        <v>0</v>
      </c>
      <c r="E18" s="30">
        <v>173</v>
      </c>
      <c r="F18" s="31">
        <v>252</v>
      </c>
      <c r="G18" s="32">
        <v>45.6</v>
      </c>
      <c r="H18" s="33">
        <v>0.5</v>
      </c>
      <c r="I18" s="34">
        <v>45</v>
      </c>
      <c r="J18" s="33">
        <v>100.4</v>
      </c>
      <c r="L18" s="63"/>
      <c r="M18" s="63"/>
      <c r="N18" s="63"/>
      <c r="O18" s="63"/>
      <c r="P18" s="63"/>
      <c r="Q18" s="64"/>
      <c r="R18" s="64"/>
      <c r="S18" s="64"/>
      <c r="T18" s="64"/>
    </row>
    <row r="19" spans="1:20" x14ac:dyDescent="0.25">
      <c r="A19" s="35" t="s">
        <v>52</v>
      </c>
      <c r="B19" s="27">
        <v>1758</v>
      </c>
      <c r="C19" s="28">
        <v>1396</v>
      </c>
      <c r="D19" s="29">
        <v>-362</v>
      </c>
      <c r="E19" s="30">
        <v>1176</v>
      </c>
      <c r="F19" s="31">
        <v>1347</v>
      </c>
      <c r="G19" s="32">
        <v>14.5</v>
      </c>
      <c r="H19" s="33">
        <v>0.8</v>
      </c>
      <c r="I19" s="34">
        <v>18.7</v>
      </c>
      <c r="J19" s="33">
        <v>76.599999999999994</v>
      </c>
      <c r="L19" s="63"/>
      <c r="M19" s="63"/>
      <c r="N19" s="63"/>
      <c r="O19" s="63"/>
      <c r="P19" s="63"/>
      <c r="Q19" s="64"/>
      <c r="R19" s="64"/>
      <c r="S19" s="64"/>
      <c r="T19" s="64"/>
    </row>
    <row r="20" spans="1:20" x14ac:dyDescent="0.25">
      <c r="A20" s="26" t="s">
        <v>53</v>
      </c>
      <c r="B20" s="27">
        <v>25</v>
      </c>
      <c r="C20" s="28">
        <v>7</v>
      </c>
      <c r="D20" s="29">
        <v>-18</v>
      </c>
      <c r="E20" s="30">
        <v>8</v>
      </c>
      <c r="F20" s="31">
        <v>7</v>
      </c>
      <c r="G20" s="32">
        <v>-16.100000000000001</v>
      </c>
      <c r="H20" s="33">
        <v>0</v>
      </c>
      <c r="I20" s="34">
        <v>-16.5</v>
      </c>
      <c r="J20" s="33">
        <v>26.5</v>
      </c>
      <c r="L20" s="63"/>
      <c r="M20" s="63"/>
      <c r="N20" s="63"/>
      <c r="O20" s="63"/>
      <c r="P20" s="63"/>
      <c r="Q20" s="64"/>
      <c r="R20" s="64"/>
      <c r="S20" s="64"/>
      <c r="T20" s="64"/>
    </row>
    <row r="21" spans="1:20" x14ac:dyDescent="0.25">
      <c r="A21" s="17" t="s">
        <v>54</v>
      </c>
      <c r="B21" s="18">
        <v>25061</v>
      </c>
      <c r="C21" s="19">
        <v>25332</v>
      </c>
      <c r="D21" s="20">
        <v>270</v>
      </c>
      <c r="E21" s="37">
        <v>23761</v>
      </c>
      <c r="F21" s="38">
        <v>24894</v>
      </c>
      <c r="G21" s="23">
        <v>4.8</v>
      </c>
      <c r="H21" s="24">
        <v>4.8</v>
      </c>
      <c r="I21" s="25">
        <v>6.6</v>
      </c>
      <c r="J21" s="24">
        <v>99.3</v>
      </c>
      <c r="L21" s="63"/>
      <c r="M21" s="63"/>
      <c r="N21" s="63"/>
      <c r="O21" s="63"/>
      <c r="P21" s="63"/>
      <c r="Q21" s="64"/>
      <c r="R21" s="64"/>
      <c r="S21" s="64"/>
      <c r="T21" s="64"/>
    </row>
    <row r="22" spans="1:20" x14ac:dyDescent="0.25">
      <c r="A22" s="26" t="s">
        <v>55</v>
      </c>
      <c r="B22" s="27">
        <v>25021</v>
      </c>
      <c r="C22" s="28">
        <v>25285</v>
      </c>
      <c r="D22" s="29">
        <v>264</v>
      </c>
      <c r="E22" s="30">
        <v>23730</v>
      </c>
      <c r="F22" s="31">
        <v>24871</v>
      </c>
      <c r="G22" s="32">
        <v>4.8</v>
      </c>
      <c r="H22" s="33">
        <v>4.8</v>
      </c>
      <c r="I22" s="34">
        <v>6.6</v>
      </c>
      <c r="J22" s="33">
        <v>99.4</v>
      </c>
      <c r="L22" s="63"/>
      <c r="M22" s="63"/>
      <c r="N22" s="63"/>
      <c r="O22" s="63"/>
      <c r="P22" s="63"/>
      <c r="Q22" s="64"/>
      <c r="R22" s="64"/>
      <c r="S22" s="64"/>
      <c r="T22" s="64"/>
    </row>
    <row r="23" spans="1:20" x14ac:dyDescent="0.25">
      <c r="A23" s="35" t="s">
        <v>56</v>
      </c>
      <c r="B23" s="27">
        <v>14945</v>
      </c>
      <c r="C23" s="28">
        <v>15332</v>
      </c>
      <c r="D23" s="29">
        <v>386</v>
      </c>
      <c r="E23" s="30">
        <v>14428</v>
      </c>
      <c r="F23" s="31">
        <v>15325</v>
      </c>
      <c r="G23" s="32">
        <v>6.2</v>
      </c>
      <c r="H23" s="33">
        <v>3.8</v>
      </c>
      <c r="I23" s="34">
        <v>6.3</v>
      </c>
      <c r="J23" s="33">
        <v>102.5</v>
      </c>
      <c r="L23" s="63"/>
      <c r="M23" s="63"/>
      <c r="N23" s="63"/>
      <c r="O23" s="63"/>
      <c r="P23" s="63"/>
      <c r="Q23" s="64"/>
      <c r="R23" s="64"/>
      <c r="S23" s="64"/>
      <c r="T23" s="64"/>
    </row>
    <row r="24" spans="1:20" x14ac:dyDescent="0.25">
      <c r="A24" s="35" t="s">
        <v>57</v>
      </c>
      <c r="B24" s="27">
        <v>502</v>
      </c>
      <c r="C24" s="28">
        <v>507</v>
      </c>
      <c r="D24" s="29">
        <v>5</v>
      </c>
      <c r="E24" s="30">
        <v>516</v>
      </c>
      <c r="F24" s="31">
        <v>506</v>
      </c>
      <c r="G24" s="32">
        <v>-1.8</v>
      </c>
      <c r="H24" s="33">
        <v>0</v>
      </c>
      <c r="I24" s="34">
        <v>-1.8</v>
      </c>
      <c r="J24" s="33">
        <v>100.8</v>
      </c>
      <c r="L24" s="63"/>
      <c r="M24" s="63"/>
      <c r="N24" s="63"/>
      <c r="O24" s="63"/>
      <c r="P24" s="63"/>
      <c r="Q24" s="64"/>
      <c r="R24" s="64"/>
      <c r="S24" s="64"/>
      <c r="T24" s="64"/>
    </row>
    <row r="25" spans="1:20" x14ac:dyDescent="0.25">
      <c r="A25" s="35" t="s">
        <v>58</v>
      </c>
      <c r="B25" s="27">
        <v>678</v>
      </c>
      <c r="C25" s="28">
        <v>668</v>
      </c>
      <c r="D25" s="29">
        <v>-9</v>
      </c>
      <c r="E25" s="30">
        <v>664</v>
      </c>
      <c r="F25" s="31">
        <v>660</v>
      </c>
      <c r="G25" s="32">
        <v>-0.6</v>
      </c>
      <c r="H25" s="33">
        <v>0</v>
      </c>
      <c r="I25" s="34">
        <v>0.7</v>
      </c>
      <c r="J25" s="33">
        <v>97.3</v>
      </c>
      <c r="L25" s="63"/>
      <c r="M25" s="63"/>
      <c r="N25" s="63"/>
      <c r="O25" s="63"/>
      <c r="P25" s="63"/>
      <c r="Q25" s="64"/>
      <c r="R25" s="64"/>
      <c r="S25" s="64"/>
      <c r="T25" s="64"/>
    </row>
    <row r="26" spans="1:20" x14ac:dyDescent="0.25">
      <c r="A26" s="35" t="s">
        <v>59</v>
      </c>
      <c r="B26" s="27">
        <v>414</v>
      </c>
      <c r="C26" s="28">
        <v>395</v>
      </c>
      <c r="D26" s="29">
        <v>-19</v>
      </c>
      <c r="E26" s="30">
        <v>414</v>
      </c>
      <c r="F26" s="31">
        <v>388</v>
      </c>
      <c r="G26" s="32">
        <v>-6.4</v>
      </c>
      <c r="H26" s="33">
        <v>-0.1</v>
      </c>
      <c r="I26" s="34">
        <v>-4.5999999999999996</v>
      </c>
      <c r="J26" s="33">
        <v>93.6</v>
      </c>
      <c r="L26" s="63"/>
      <c r="M26" s="63"/>
      <c r="N26" s="63"/>
      <c r="O26" s="63"/>
      <c r="P26" s="63"/>
      <c r="Q26" s="64"/>
      <c r="R26" s="64"/>
      <c r="S26" s="64"/>
      <c r="T26" s="64"/>
    </row>
    <row r="27" spans="1:20" x14ac:dyDescent="0.25">
      <c r="A27" s="35" t="s">
        <v>60</v>
      </c>
      <c r="B27" s="27">
        <v>2691</v>
      </c>
      <c r="C27" s="28">
        <v>2812</v>
      </c>
      <c r="D27" s="29">
        <v>121</v>
      </c>
      <c r="E27" s="30">
        <v>2593</v>
      </c>
      <c r="F27" s="31">
        <v>2738</v>
      </c>
      <c r="G27" s="32">
        <v>5.6</v>
      </c>
      <c r="H27" s="33">
        <v>0.6</v>
      </c>
      <c r="I27" s="34">
        <v>8.4</v>
      </c>
      <c r="J27" s="33">
        <v>101.7</v>
      </c>
      <c r="L27" s="63"/>
      <c r="M27" s="63"/>
      <c r="N27" s="63"/>
      <c r="O27" s="63"/>
      <c r="P27" s="63"/>
      <c r="Q27" s="64"/>
      <c r="R27" s="64"/>
      <c r="S27" s="64"/>
      <c r="T27" s="64"/>
    </row>
    <row r="28" spans="1:20" x14ac:dyDescent="0.25">
      <c r="A28" s="35" t="s">
        <v>61</v>
      </c>
      <c r="B28" s="27">
        <v>243</v>
      </c>
      <c r="C28" s="28">
        <v>267</v>
      </c>
      <c r="D28" s="29">
        <v>24</v>
      </c>
      <c r="E28" s="30">
        <v>272</v>
      </c>
      <c r="F28" s="31">
        <v>267</v>
      </c>
      <c r="G28" s="32">
        <v>-2</v>
      </c>
      <c r="H28" s="33">
        <v>0</v>
      </c>
      <c r="I28" s="34">
        <v>-1.8</v>
      </c>
      <c r="J28" s="33">
        <v>109.6</v>
      </c>
      <c r="L28" s="63"/>
      <c r="M28" s="63"/>
      <c r="N28" s="63"/>
      <c r="O28" s="63"/>
      <c r="P28" s="63"/>
      <c r="Q28" s="64"/>
      <c r="R28" s="64"/>
      <c r="S28" s="64"/>
      <c r="T28" s="64"/>
    </row>
    <row r="29" spans="1:20" x14ac:dyDescent="0.25">
      <c r="A29" s="35" t="s">
        <v>62</v>
      </c>
      <c r="B29" s="27">
        <v>304</v>
      </c>
      <c r="C29" s="28">
        <v>320</v>
      </c>
      <c r="D29" s="29">
        <v>16</v>
      </c>
      <c r="E29" s="30">
        <v>388</v>
      </c>
      <c r="F29" s="31">
        <v>315</v>
      </c>
      <c r="G29" s="32">
        <v>-18.8</v>
      </c>
      <c r="H29" s="33">
        <v>-0.3</v>
      </c>
      <c r="I29" s="34">
        <v>-17.5</v>
      </c>
      <c r="J29" s="33">
        <v>103.7</v>
      </c>
      <c r="L29" s="63"/>
      <c r="M29" s="63"/>
      <c r="N29" s="63"/>
      <c r="O29" s="63"/>
      <c r="P29" s="63"/>
      <c r="Q29" s="64"/>
      <c r="R29" s="64"/>
      <c r="S29" s="64"/>
      <c r="T29" s="64"/>
    </row>
    <row r="30" spans="1:20" x14ac:dyDescent="0.25">
      <c r="A30" s="35" t="s">
        <v>63</v>
      </c>
      <c r="B30" s="27">
        <v>1687</v>
      </c>
      <c r="C30" s="28">
        <v>1710</v>
      </c>
      <c r="D30" s="29">
        <v>22</v>
      </c>
      <c r="E30" s="30">
        <v>1535</v>
      </c>
      <c r="F30" s="31">
        <v>1599</v>
      </c>
      <c r="G30" s="33">
        <v>4.2</v>
      </c>
      <c r="H30" s="33">
        <v>0.3</v>
      </c>
      <c r="I30" s="34">
        <v>11.4</v>
      </c>
      <c r="J30" s="33">
        <v>94.7</v>
      </c>
      <c r="L30" s="63"/>
      <c r="M30" s="63"/>
      <c r="N30" s="63"/>
      <c r="O30" s="63"/>
      <c r="P30" s="63"/>
      <c r="Q30" s="64"/>
      <c r="R30" s="64"/>
      <c r="S30" s="64"/>
      <c r="T30" s="64"/>
    </row>
    <row r="31" spans="1:20" x14ac:dyDescent="0.25">
      <c r="A31" s="35" t="s">
        <v>64</v>
      </c>
      <c r="B31" s="27">
        <v>1990</v>
      </c>
      <c r="C31" s="28">
        <v>1665</v>
      </c>
      <c r="D31" s="29">
        <v>-325</v>
      </c>
      <c r="E31" s="30">
        <v>1240</v>
      </c>
      <c r="F31" s="31">
        <v>1482</v>
      </c>
      <c r="G31" s="33">
        <v>19.5</v>
      </c>
      <c r="H31" s="33">
        <v>1</v>
      </c>
      <c r="I31" s="34">
        <v>34.4</v>
      </c>
      <c r="J31" s="33">
        <v>74.5</v>
      </c>
      <c r="L31" s="63"/>
      <c r="M31" s="63"/>
      <c r="N31" s="63"/>
      <c r="O31" s="63"/>
      <c r="P31" s="63"/>
      <c r="Q31" s="64"/>
      <c r="R31" s="64"/>
      <c r="S31" s="64"/>
      <c r="T31" s="64"/>
    </row>
    <row r="32" spans="1:20" x14ac:dyDescent="0.25">
      <c r="A32" s="36" t="s">
        <v>65</v>
      </c>
      <c r="B32" s="27">
        <v>1796</v>
      </c>
      <c r="C32" s="28">
        <v>1471</v>
      </c>
      <c r="D32" s="29">
        <v>-325</v>
      </c>
      <c r="E32" s="30">
        <v>1083</v>
      </c>
      <c r="F32" s="31">
        <v>1311</v>
      </c>
      <c r="G32" s="33">
        <v>21.1</v>
      </c>
      <c r="H32" s="33">
        <v>1</v>
      </c>
      <c r="I32" s="34">
        <v>35.799999999999997</v>
      </c>
      <c r="J32" s="33">
        <v>73</v>
      </c>
      <c r="L32" s="63"/>
      <c r="M32" s="63"/>
      <c r="N32" s="63"/>
      <c r="O32" s="63"/>
      <c r="P32" s="63"/>
      <c r="Q32" s="64"/>
      <c r="R32" s="64"/>
      <c r="S32" s="64"/>
      <c r="T32" s="64"/>
    </row>
    <row r="33" spans="1:20" x14ac:dyDescent="0.25">
      <c r="A33" s="39" t="s">
        <v>66</v>
      </c>
      <c r="B33" s="40">
        <v>41</v>
      </c>
      <c r="C33" s="41">
        <v>47</v>
      </c>
      <c r="D33" s="42">
        <v>6</v>
      </c>
      <c r="E33" s="43">
        <v>31</v>
      </c>
      <c r="F33" s="44">
        <v>24</v>
      </c>
      <c r="G33" s="45">
        <v>-23.1</v>
      </c>
      <c r="H33" s="45">
        <v>0</v>
      </c>
      <c r="I33" s="46">
        <v>51.2</v>
      </c>
      <c r="J33" s="47">
        <v>58.6</v>
      </c>
      <c r="L33" s="63"/>
      <c r="M33" s="63"/>
      <c r="N33" s="63"/>
      <c r="O33" s="63"/>
      <c r="P33" s="63"/>
      <c r="Q33" s="64"/>
      <c r="R33" s="64"/>
      <c r="S33" s="64"/>
      <c r="T33" s="64"/>
    </row>
    <row r="34" spans="1:20" x14ac:dyDescent="0.25">
      <c r="A34" s="17" t="s">
        <v>67</v>
      </c>
      <c r="B34" s="18">
        <v>3</v>
      </c>
      <c r="C34" s="19">
        <v>57</v>
      </c>
      <c r="D34" s="20">
        <v>54</v>
      </c>
      <c r="E34" s="37">
        <v>431</v>
      </c>
      <c r="F34" s="38">
        <v>489</v>
      </c>
      <c r="G34" s="48"/>
      <c r="H34" s="49"/>
      <c r="I34" s="50"/>
      <c r="J34" s="51"/>
      <c r="L34" s="63"/>
      <c r="M34" s="63"/>
      <c r="N34" s="63"/>
      <c r="O34" s="63"/>
      <c r="P34" s="63"/>
      <c r="Q34" s="64"/>
      <c r="R34" s="64"/>
      <c r="S34" s="64"/>
      <c r="T34" s="64"/>
    </row>
    <row r="35" spans="1:20" x14ac:dyDescent="0.25">
      <c r="A35" s="52" t="s">
        <v>68</v>
      </c>
      <c r="B35" s="27">
        <v>23307</v>
      </c>
      <c r="C35" s="28">
        <v>23993</v>
      </c>
      <c r="D35" s="29">
        <v>686</v>
      </c>
      <c r="E35" s="30">
        <v>23016</v>
      </c>
      <c r="F35" s="31">
        <v>24037</v>
      </c>
      <c r="G35" s="53">
        <v>4.4000000000000004</v>
      </c>
      <c r="H35" s="54">
        <v>0</v>
      </c>
      <c r="I35" s="34">
        <v>4.2</v>
      </c>
      <c r="J35" s="33">
        <v>103.1</v>
      </c>
      <c r="L35" s="63"/>
      <c r="M35" s="63"/>
      <c r="N35" s="63"/>
      <c r="O35" s="63"/>
      <c r="P35" s="63"/>
      <c r="Q35" s="64"/>
      <c r="R35" s="64"/>
      <c r="S35" s="64"/>
      <c r="T35" s="64"/>
    </row>
    <row r="36" spans="1:20" x14ac:dyDescent="0.25">
      <c r="A36" s="52" t="s">
        <v>69</v>
      </c>
      <c r="B36" s="27">
        <v>23266</v>
      </c>
      <c r="C36" s="28">
        <v>23860</v>
      </c>
      <c r="D36" s="29">
        <v>595</v>
      </c>
      <c r="E36" s="30">
        <v>22678</v>
      </c>
      <c r="F36" s="31">
        <v>23583</v>
      </c>
      <c r="G36" s="53">
        <v>4</v>
      </c>
      <c r="H36" s="54">
        <v>0</v>
      </c>
      <c r="I36" s="34">
        <v>5.2</v>
      </c>
      <c r="J36" s="33">
        <v>101.4</v>
      </c>
      <c r="L36" s="63"/>
      <c r="M36" s="63"/>
      <c r="N36" s="63"/>
      <c r="O36" s="63"/>
      <c r="P36" s="63"/>
      <c r="Q36" s="64"/>
      <c r="R36" s="64"/>
      <c r="S36" s="64"/>
      <c r="T36" s="64"/>
    </row>
    <row r="37" spans="1:20" x14ac:dyDescent="0.25">
      <c r="A37" s="52" t="s">
        <v>70</v>
      </c>
      <c r="B37" s="27">
        <v>38</v>
      </c>
      <c r="C37" s="28">
        <v>76</v>
      </c>
      <c r="D37" s="29">
        <v>37</v>
      </c>
      <c r="E37" s="30">
        <v>-93</v>
      </c>
      <c r="F37" s="31">
        <v>-35</v>
      </c>
      <c r="G37" s="53"/>
      <c r="H37" s="54"/>
      <c r="I37" s="34"/>
      <c r="J37" s="51"/>
      <c r="L37" s="63"/>
      <c r="M37" s="63"/>
      <c r="N37" s="63"/>
      <c r="O37" s="63"/>
      <c r="P37" s="63"/>
      <c r="Q37" s="64"/>
      <c r="R37" s="64"/>
      <c r="S37" s="64"/>
      <c r="T37" s="64"/>
    </row>
    <row r="38" spans="1:20" x14ac:dyDescent="0.25">
      <c r="A38" s="55" t="s">
        <v>71</v>
      </c>
      <c r="B38" s="56">
        <v>41</v>
      </c>
      <c r="C38" s="57">
        <v>133</v>
      </c>
      <c r="D38" s="58">
        <v>92</v>
      </c>
      <c r="E38" s="59">
        <v>339</v>
      </c>
      <c r="F38" s="60">
        <v>454</v>
      </c>
      <c r="G38" s="61"/>
      <c r="H38" s="45"/>
      <c r="I38" s="46"/>
      <c r="J38" s="62"/>
      <c r="L38" s="63"/>
      <c r="M38" s="63"/>
      <c r="N38" s="63"/>
      <c r="O38" s="63"/>
      <c r="P38" s="63"/>
      <c r="Q38" s="64"/>
      <c r="R38" s="64"/>
      <c r="S38" s="64"/>
      <c r="T38" s="64"/>
    </row>
    <row r="39" spans="1:20" x14ac:dyDescent="0.25">
      <c r="A39" s="140" t="s">
        <v>224</v>
      </c>
    </row>
  </sheetData>
  <mergeCells count="1">
    <mergeCell ref="A4:A6"/>
  </mergeCells>
  <hyperlinks>
    <hyperlink ref="A1" location="Índice!A1" display="Í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workbookViewId="0"/>
  </sheetViews>
  <sheetFormatPr defaultRowHeight="15" x14ac:dyDescent="0.25"/>
  <cols>
    <col min="1" max="1" width="40.42578125" customWidth="1"/>
    <col min="4" max="4" width="13" customWidth="1"/>
    <col min="9" max="9" width="11.42578125" customWidth="1"/>
    <col min="10" max="10" width="12.140625" customWidth="1"/>
  </cols>
  <sheetData>
    <row r="1" spans="1:21" ht="16.5" x14ac:dyDescent="0.25">
      <c r="A1" s="10" t="s">
        <v>4</v>
      </c>
    </row>
    <row r="3" spans="1:21" s="111" customFormat="1" ht="14.25" x14ac:dyDescent="0.25">
      <c r="A3" s="7" t="s">
        <v>18</v>
      </c>
    </row>
    <row r="4" spans="1:21" s="111" customFormat="1" ht="14.25" x14ac:dyDescent="0.25">
      <c r="A4" s="219" t="s">
        <v>29</v>
      </c>
      <c r="B4" s="65" t="s">
        <v>30</v>
      </c>
      <c r="C4" s="66"/>
      <c r="D4" s="67"/>
      <c r="E4" s="65" t="s">
        <v>31</v>
      </c>
      <c r="F4" s="66"/>
      <c r="G4" s="66"/>
      <c r="H4" s="66"/>
      <c r="I4" s="66"/>
      <c r="J4" s="66"/>
    </row>
    <row r="5" spans="1:21" s="111" customFormat="1" ht="24" x14ac:dyDescent="0.25">
      <c r="A5" s="219"/>
      <c r="B5" s="13" t="s">
        <v>32</v>
      </c>
      <c r="C5" s="14"/>
      <c r="D5" s="68"/>
      <c r="E5" s="13" t="s">
        <v>32</v>
      </c>
      <c r="F5" s="68"/>
      <c r="G5" s="13" t="s">
        <v>33</v>
      </c>
      <c r="H5" s="14"/>
      <c r="I5" s="68"/>
      <c r="J5" s="13" t="s">
        <v>34</v>
      </c>
    </row>
    <row r="6" spans="1:21" s="111" customFormat="1" ht="36" x14ac:dyDescent="0.25">
      <c r="A6" s="219"/>
      <c r="B6" s="16" t="s">
        <v>83</v>
      </c>
      <c r="C6" s="16" t="s">
        <v>73</v>
      </c>
      <c r="D6" s="16" t="s">
        <v>84</v>
      </c>
      <c r="E6" s="69" t="s">
        <v>85</v>
      </c>
      <c r="F6" s="69" t="s">
        <v>86</v>
      </c>
      <c r="G6" s="69" t="s">
        <v>86</v>
      </c>
      <c r="H6" s="16" t="s">
        <v>74</v>
      </c>
      <c r="I6" s="16" t="s">
        <v>87</v>
      </c>
      <c r="J6" s="69" t="s">
        <v>75</v>
      </c>
    </row>
    <row r="7" spans="1:21" s="111" customFormat="1" ht="14.25" x14ac:dyDescent="0.25">
      <c r="A7" s="70" t="s">
        <v>41</v>
      </c>
      <c r="B7" s="71">
        <v>8675</v>
      </c>
      <c r="C7" s="71">
        <v>9233</v>
      </c>
      <c r="D7" s="72">
        <v>558</v>
      </c>
      <c r="E7" s="73">
        <v>8571</v>
      </c>
      <c r="F7" s="72">
        <v>9197</v>
      </c>
      <c r="G7" s="74">
        <v>7.3</v>
      </c>
      <c r="H7" s="75">
        <v>7.3</v>
      </c>
      <c r="I7" s="76">
        <v>7.7</v>
      </c>
      <c r="J7" s="75">
        <v>106</v>
      </c>
      <c r="L7" s="168"/>
      <c r="M7" s="168"/>
      <c r="N7" s="168"/>
      <c r="O7" s="168"/>
      <c r="P7" s="168"/>
      <c r="Q7" s="171"/>
      <c r="R7" s="171"/>
      <c r="S7" s="171"/>
      <c r="T7" s="171"/>
      <c r="U7" s="171"/>
    </row>
    <row r="8" spans="1:21" s="111" customFormat="1" ht="14.25" x14ac:dyDescent="0.25">
      <c r="A8" s="77" t="s">
        <v>88</v>
      </c>
      <c r="B8" s="78">
        <v>4588</v>
      </c>
      <c r="C8" s="78">
        <v>4710</v>
      </c>
      <c r="D8" s="79">
        <v>122</v>
      </c>
      <c r="E8" s="80">
        <v>3348</v>
      </c>
      <c r="F8" s="79">
        <v>4592</v>
      </c>
      <c r="G8" s="81">
        <v>37.200000000000003</v>
      </c>
      <c r="H8" s="82">
        <v>14.5</v>
      </c>
      <c r="I8" s="83">
        <v>40.700000000000003</v>
      </c>
      <c r="J8" s="82">
        <v>100.1</v>
      </c>
      <c r="L8" s="168"/>
      <c r="M8" s="168"/>
      <c r="N8" s="168"/>
      <c r="O8" s="168"/>
      <c r="P8" s="168"/>
      <c r="Q8" s="171"/>
      <c r="R8" s="171"/>
      <c r="S8" s="171"/>
      <c r="T8" s="171"/>
      <c r="U8" s="171"/>
    </row>
    <row r="9" spans="1:21" s="111" customFormat="1" ht="14.25" x14ac:dyDescent="0.25">
      <c r="A9" s="84" t="s">
        <v>89</v>
      </c>
      <c r="B9" s="78">
        <v>4098</v>
      </c>
      <c r="C9" s="78">
        <v>4181</v>
      </c>
      <c r="D9" s="79">
        <v>83</v>
      </c>
      <c r="E9" s="80">
        <v>2847</v>
      </c>
      <c r="F9" s="79">
        <v>4021</v>
      </c>
      <c r="G9" s="81">
        <v>41.2</v>
      </c>
      <c r="H9" s="82">
        <v>13.7</v>
      </c>
      <c r="I9" s="83">
        <v>46.9</v>
      </c>
      <c r="J9" s="82">
        <v>98.1</v>
      </c>
      <c r="L9" s="168"/>
      <c r="M9" s="168"/>
      <c r="N9" s="168"/>
      <c r="O9" s="168"/>
      <c r="P9" s="168"/>
      <c r="Q9" s="171"/>
      <c r="R9" s="171"/>
      <c r="S9" s="171"/>
      <c r="T9" s="171"/>
      <c r="U9" s="171"/>
    </row>
    <row r="10" spans="1:21" s="111" customFormat="1" ht="14.25" x14ac:dyDescent="0.25">
      <c r="A10" s="85" t="s">
        <v>76</v>
      </c>
      <c r="B10" s="78" t="s">
        <v>72</v>
      </c>
      <c r="C10" s="78" t="s">
        <v>72</v>
      </c>
      <c r="D10" s="79" t="s">
        <v>72</v>
      </c>
      <c r="E10" s="80">
        <v>20</v>
      </c>
      <c r="F10" s="79">
        <v>390</v>
      </c>
      <c r="G10" s="81">
        <v>1819</v>
      </c>
      <c r="H10" s="82">
        <v>4.3</v>
      </c>
      <c r="I10" s="83" t="s">
        <v>72</v>
      </c>
      <c r="J10" s="82" t="s">
        <v>72</v>
      </c>
      <c r="L10" s="189"/>
      <c r="M10" s="189"/>
      <c r="N10" s="189"/>
      <c r="O10" s="168"/>
      <c r="P10" s="168"/>
      <c r="Q10" s="171"/>
      <c r="R10" s="171"/>
      <c r="S10" s="189"/>
      <c r="T10" s="189"/>
      <c r="U10" s="171"/>
    </row>
    <row r="11" spans="1:21" s="111" customFormat="1" ht="14.25" x14ac:dyDescent="0.25">
      <c r="A11" s="84" t="s">
        <v>77</v>
      </c>
      <c r="B11" s="78">
        <v>490</v>
      </c>
      <c r="C11" s="78">
        <v>529</v>
      </c>
      <c r="D11" s="79">
        <v>39</v>
      </c>
      <c r="E11" s="80">
        <v>501</v>
      </c>
      <c r="F11" s="79">
        <v>566</v>
      </c>
      <c r="G11" s="81">
        <v>13.1</v>
      </c>
      <c r="H11" s="82">
        <v>0.8</v>
      </c>
      <c r="I11" s="83">
        <v>5.6</v>
      </c>
      <c r="J11" s="82">
        <v>115.6</v>
      </c>
      <c r="L11" s="168"/>
      <c r="M11" s="168"/>
      <c r="N11" s="168"/>
      <c r="O11" s="168"/>
      <c r="P11" s="168"/>
      <c r="Q11" s="171"/>
      <c r="R11" s="171"/>
      <c r="S11" s="171"/>
      <c r="T11" s="171"/>
      <c r="U11" s="171"/>
    </row>
    <row r="12" spans="1:21" s="111" customFormat="1" ht="14.25" x14ac:dyDescent="0.25">
      <c r="A12" s="77" t="s">
        <v>90</v>
      </c>
      <c r="B12" s="78">
        <v>3936</v>
      </c>
      <c r="C12" s="78">
        <v>4304</v>
      </c>
      <c r="D12" s="79">
        <v>368</v>
      </c>
      <c r="E12" s="80">
        <v>4478</v>
      </c>
      <c r="F12" s="79">
        <v>4371</v>
      </c>
      <c r="G12" s="81">
        <v>-2.4</v>
      </c>
      <c r="H12" s="82">
        <v>-1.2</v>
      </c>
      <c r="I12" s="83">
        <v>-3.9</v>
      </c>
      <c r="J12" s="82">
        <v>111.1</v>
      </c>
      <c r="L12" s="168"/>
      <c r="M12" s="168"/>
      <c r="N12" s="168"/>
      <c r="O12" s="168"/>
      <c r="P12" s="168"/>
      <c r="Q12" s="171"/>
      <c r="R12" s="171"/>
      <c r="S12" s="171"/>
      <c r="T12" s="171"/>
      <c r="U12" s="171"/>
    </row>
    <row r="13" spans="1:21" s="111" customFormat="1" ht="14.25" x14ac:dyDescent="0.25">
      <c r="A13" s="84" t="s">
        <v>78</v>
      </c>
      <c r="B13" s="78">
        <v>3926</v>
      </c>
      <c r="C13" s="78">
        <v>4294</v>
      </c>
      <c r="D13" s="79">
        <v>368</v>
      </c>
      <c r="E13" s="80">
        <v>4469</v>
      </c>
      <c r="F13" s="79">
        <v>4364</v>
      </c>
      <c r="G13" s="81">
        <v>-2.2999999999999998</v>
      </c>
      <c r="H13" s="82">
        <v>-1.2</v>
      </c>
      <c r="I13" s="83">
        <v>-3.9</v>
      </c>
      <c r="J13" s="82">
        <v>111.2</v>
      </c>
      <c r="L13" s="168"/>
      <c r="M13" s="168"/>
      <c r="N13" s="168"/>
      <c r="O13" s="168"/>
      <c r="P13" s="168"/>
      <c r="Q13" s="171"/>
      <c r="R13" s="171"/>
      <c r="S13" s="171"/>
      <c r="T13" s="171"/>
      <c r="U13" s="171"/>
    </row>
    <row r="14" spans="1:21" s="111" customFormat="1" ht="14.25" x14ac:dyDescent="0.25">
      <c r="A14" s="85" t="s">
        <v>79</v>
      </c>
      <c r="B14" s="78">
        <v>3665</v>
      </c>
      <c r="C14" s="78">
        <v>4033</v>
      </c>
      <c r="D14" s="79">
        <v>368</v>
      </c>
      <c r="E14" s="80">
        <v>4215</v>
      </c>
      <c r="F14" s="79">
        <v>4079</v>
      </c>
      <c r="G14" s="81">
        <v>-3.2</v>
      </c>
      <c r="H14" s="82">
        <v>-1.6</v>
      </c>
      <c r="I14" s="83">
        <v>-4.3</v>
      </c>
      <c r="J14" s="82">
        <v>111.3</v>
      </c>
      <c r="L14" s="168"/>
      <c r="M14" s="168"/>
      <c r="N14" s="168"/>
      <c r="O14" s="168"/>
      <c r="P14" s="168"/>
      <c r="Q14" s="171"/>
      <c r="R14" s="171"/>
      <c r="S14" s="171"/>
      <c r="T14" s="171"/>
      <c r="U14" s="171"/>
    </row>
    <row r="15" spans="1:21" s="111" customFormat="1" ht="14.25" x14ac:dyDescent="0.25">
      <c r="A15" s="85" t="s">
        <v>77</v>
      </c>
      <c r="B15" s="78">
        <v>261</v>
      </c>
      <c r="C15" s="78">
        <v>261</v>
      </c>
      <c r="D15" s="79">
        <v>0</v>
      </c>
      <c r="E15" s="80">
        <v>254</v>
      </c>
      <c r="F15" s="79">
        <v>286</v>
      </c>
      <c r="G15" s="81">
        <v>12.4</v>
      </c>
      <c r="H15" s="82">
        <v>0.4</v>
      </c>
      <c r="I15" s="83">
        <v>2.8</v>
      </c>
      <c r="J15" s="82">
        <v>109.4</v>
      </c>
      <c r="L15" s="168"/>
      <c r="M15" s="168"/>
      <c r="N15" s="168"/>
      <c r="O15" s="168"/>
      <c r="P15" s="168"/>
      <c r="Q15" s="171"/>
      <c r="R15" s="171"/>
      <c r="S15" s="171"/>
      <c r="T15" s="171"/>
      <c r="U15" s="171"/>
    </row>
    <row r="16" spans="1:21" s="111" customFormat="1" ht="14.25" x14ac:dyDescent="0.25">
      <c r="A16" s="77" t="s">
        <v>91</v>
      </c>
      <c r="B16" s="78">
        <v>151</v>
      </c>
      <c r="C16" s="78">
        <v>171</v>
      </c>
      <c r="D16" s="79">
        <v>19</v>
      </c>
      <c r="E16" s="80">
        <v>173</v>
      </c>
      <c r="F16" s="79">
        <v>185</v>
      </c>
      <c r="G16" s="81">
        <v>7.5</v>
      </c>
      <c r="H16" s="82">
        <v>0.2</v>
      </c>
      <c r="I16" s="83">
        <v>-1.2</v>
      </c>
      <c r="J16" s="82">
        <v>122.5</v>
      </c>
      <c r="L16" s="168"/>
      <c r="M16" s="168"/>
      <c r="N16" s="168"/>
      <c r="O16" s="168"/>
      <c r="P16" s="168"/>
      <c r="Q16" s="171"/>
      <c r="R16" s="171"/>
      <c r="S16" s="171"/>
      <c r="T16" s="171"/>
      <c r="U16" s="171"/>
    </row>
    <row r="17" spans="1:21" s="111" customFormat="1" ht="14.25" x14ac:dyDescent="0.25">
      <c r="A17" s="77" t="s">
        <v>53</v>
      </c>
      <c r="B17" s="78">
        <v>0</v>
      </c>
      <c r="C17" s="78">
        <v>49</v>
      </c>
      <c r="D17" s="79">
        <v>49</v>
      </c>
      <c r="E17" s="80">
        <v>573</v>
      </c>
      <c r="F17" s="79">
        <v>48</v>
      </c>
      <c r="G17" s="81">
        <v>-91.6</v>
      </c>
      <c r="H17" s="82">
        <v>-6.1</v>
      </c>
      <c r="I17" s="83">
        <v>-91.5</v>
      </c>
      <c r="J17" s="82" t="s">
        <v>72</v>
      </c>
      <c r="L17" s="168"/>
      <c r="M17" s="168"/>
      <c r="N17" s="168"/>
      <c r="O17" s="168"/>
      <c r="P17" s="168"/>
      <c r="Q17" s="171"/>
      <c r="R17" s="171"/>
      <c r="S17" s="171"/>
      <c r="T17" s="189"/>
      <c r="U17" s="171"/>
    </row>
    <row r="18" spans="1:21" s="111" customFormat="1" ht="14.25" x14ac:dyDescent="0.25">
      <c r="A18" s="70" t="s">
        <v>92</v>
      </c>
      <c r="B18" s="71">
        <v>8799</v>
      </c>
      <c r="C18" s="71">
        <v>9345</v>
      </c>
      <c r="D18" s="72">
        <v>546</v>
      </c>
      <c r="E18" s="73">
        <v>8020</v>
      </c>
      <c r="F18" s="72">
        <v>9260</v>
      </c>
      <c r="G18" s="74">
        <v>15.5</v>
      </c>
      <c r="H18" s="75">
        <v>15.5</v>
      </c>
      <c r="I18" s="76">
        <v>16.5</v>
      </c>
      <c r="J18" s="75">
        <v>105.2</v>
      </c>
      <c r="L18" s="168"/>
      <c r="M18" s="168"/>
      <c r="N18" s="168"/>
      <c r="O18" s="168"/>
      <c r="P18" s="168"/>
      <c r="Q18" s="171"/>
      <c r="R18" s="171"/>
      <c r="S18" s="171"/>
      <c r="T18" s="171"/>
      <c r="U18" s="171"/>
    </row>
    <row r="19" spans="1:21" s="111" customFormat="1" ht="14.25" x14ac:dyDescent="0.25">
      <c r="A19" s="77" t="s">
        <v>93</v>
      </c>
      <c r="B19" s="78">
        <v>8765</v>
      </c>
      <c r="C19" s="78">
        <v>9303</v>
      </c>
      <c r="D19" s="79">
        <v>537</v>
      </c>
      <c r="E19" s="80">
        <v>7985</v>
      </c>
      <c r="F19" s="79">
        <v>9230</v>
      </c>
      <c r="G19" s="81">
        <v>15.6</v>
      </c>
      <c r="H19" s="82">
        <v>15.5</v>
      </c>
      <c r="I19" s="83">
        <v>16.5</v>
      </c>
      <c r="J19" s="82">
        <v>105.3</v>
      </c>
      <c r="L19" s="168"/>
      <c r="M19" s="168"/>
      <c r="N19" s="168"/>
      <c r="O19" s="168"/>
      <c r="P19" s="168"/>
      <c r="Q19" s="171"/>
      <c r="R19" s="171"/>
      <c r="S19" s="171"/>
      <c r="T19" s="171"/>
      <c r="U19" s="171"/>
    </row>
    <row r="20" spans="1:21" s="111" customFormat="1" ht="14.25" x14ac:dyDescent="0.25">
      <c r="A20" s="84" t="s">
        <v>94</v>
      </c>
      <c r="B20" s="78">
        <v>8749</v>
      </c>
      <c r="C20" s="78">
        <v>9284</v>
      </c>
      <c r="D20" s="79">
        <v>535</v>
      </c>
      <c r="E20" s="80">
        <v>7984</v>
      </c>
      <c r="F20" s="79">
        <v>9214</v>
      </c>
      <c r="G20" s="81">
        <v>15.4</v>
      </c>
      <c r="H20" s="82">
        <v>15.3</v>
      </c>
      <c r="I20" s="83">
        <v>16.3</v>
      </c>
      <c r="J20" s="82">
        <v>105.3</v>
      </c>
      <c r="L20" s="168"/>
      <c r="M20" s="168"/>
      <c r="N20" s="168"/>
      <c r="O20" s="168"/>
      <c r="P20" s="168"/>
      <c r="Q20" s="171"/>
      <c r="R20" s="171"/>
      <c r="S20" s="171"/>
      <c r="T20" s="171"/>
      <c r="U20" s="171"/>
    </row>
    <row r="21" spans="1:21" s="111" customFormat="1" ht="14.25" x14ac:dyDescent="0.25">
      <c r="A21" s="85" t="s">
        <v>80</v>
      </c>
      <c r="B21" s="78">
        <v>8004</v>
      </c>
      <c r="C21" s="78">
        <v>8501</v>
      </c>
      <c r="D21" s="79">
        <v>497</v>
      </c>
      <c r="E21" s="80">
        <v>7201</v>
      </c>
      <c r="F21" s="79">
        <v>8382</v>
      </c>
      <c r="G21" s="81">
        <v>16.399999999999999</v>
      </c>
      <c r="H21" s="82">
        <v>14.7</v>
      </c>
      <c r="I21" s="83">
        <v>18.100000000000001</v>
      </c>
      <c r="J21" s="82">
        <v>104.7</v>
      </c>
      <c r="L21" s="168"/>
      <c r="M21" s="168"/>
      <c r="N21" s="168"/>
      <c r="O21" s="168"/>
      <c r="P21" s="168"/>
      <c r="Q21" s="171"/>
      <c r="R21" s="171"/>
      <c r="S21" s="171"/>
      <c r="T21" s="171"/>
      <c r="U21" s="171"/>
    </row>
    <row r="22" spans="1:21" s="111" customFormat="1" ht="14.25" x14ac:dyDescent="0.25">
      <c r="A22" s="85" t="s">
        <v>81</v>
      </c>
      <c r="B22" s="78">
        <v>255</v>
      </c>
      <c r="C22" s="78">
        <v>255</v>
      </c>
      <c r="D22" s="79">
        <v>0</v>
      </c>
      <c r="E22" s="80">
        <v>249</v>
      </c>
      <c r="F22" s="79">
        <v>283</v>
      </c>
      <c r="G22" s="81">
        <v>13.4</v>
      </c>
      <c r="H22" s="82">
        <v>0.4</v>
      </c>
      <c r="I22" s="83">
        <v>2.1</v>
      </c>
      <c r="J22" s="82">
        <v>111.1</v>
      </c>
      <c r="L22" s="168"/>
      <c r="M22" s="168"/>
      <c r="N22" s="168"/>
      <c r="O22" s="168"/>
      <c r="P22" s="168"/>
      <c r="Q22" s="171"/>
      <c r="R22" s="171"/>
      <c r="S22" s="171"/>
      <c r="T22" s="171"/>
      <c r="U22" s="171"/>
    </row>
    <row r="23" spans="1:21" s="111" customFormat="1" ht="14.25" x14ac:dyDescent="0.25">
      <c r="A23" s="85" t="s">
        <v>82</v>
      </c>
      <c r="B23" s="78">
        <v>490</v>
      </c>
      <c r="C23" s="78">
        <v>529</v>
      </c>
      <c r="D23" s="79">
        <v>39</v>
      </c>
      <c r="E23" s="80">
        <v>534</v>
      </c>
      <c r="F23" s="79">
        <v>549</v>
      </c>
      <c r="G23" s="81">
        <v>2.9</v>
      </c>
      <c r="H23" s="82">
        <v>0.2</v>
      </c>
      <c r="I23" s="83">
        <v>-1</v>
      </c>
      <c r="J23" s="82">
        <v>112.2</v>
      </c>
      <c r="L23" s="168"/>
      <c r="M23" s="168"/>
      <c r="N23" s="168"/>
      <c r="O23" s="168"/>
      <c r="P23" s="168"/>
      <c r="Q23" s="171"/>
      <c r="R23" s="171"/>
      <c r="S23" s="171"/>
      <c r="T23" s="171"/>
      <c r="U23" s="171"/>
    </row>
    <row r="24" spans="1:21" s="111" customFormat="1" ht="14.25" x14ac:dyDescent="0.25">
      <c r="A24" s="77" t="s">
        <v>95</v>
      </c>
      <c r="B24" s="78">
        <v>34</v>
      </c>
      <c r="C24" s="78">
        <v>42</v>
      </c>
      <c r="D24" s="79">
        <v>8</v>
      </c>
      <c r="E24" s="80">
        <v>35</v>
      </c>
      <c r="F24" s="79">
        <v>30</v>
      </c>
      <c r="G24" s="81">
        <v>-16.2</v>
      </c>
      <c r="H24" s="82">
        <v>-0.1</v>
      </c>
      <c r="I24" s="83">
        <v>19.7</v>
      </c>
      <c r="J24" s="82">
        <v>87.1</v>
      </c>
      <c r="L24" s="168"/>
      <c r="M24" s="168"/>
      <c r="N24" s="168"/>
      <c r="O24" s="168"/>
      <c r="P24" s="168"/>
      <c r="Q24" s="171"/>
      <c r="R24" s="171"/>
      <c r="S24" s="171"/>
      <c r="T24" s="171"/>
      <c r="U24" s="171"/>
    </row>
    <row r="25" spans="1:21" s="111" customFormat="1" ht="14.25" x14ac:dyDescent="0.25">
      <c r="A25" s="86" t="s">
        <v>96</v>
      </c>
      <c r="B25" s="87">
        <v>-124</v>
      </c>
      <c r="C25" s="87">
        <v>-112</v>
      </c>
      <c r="D25" s="88">
        <v>12</v>
      </c>
      <c r="E25" s="89">
        <v>551</v>
      </c>
      <c r="F25" s="88">
        <v>-63</v>
      </c>
      <c r="G25" s="90"/>
      <c r="H25" s="91"/>
      <c r="I25" s="92"/>
      <c r="J25" s="91"/>
      <c r="L25" s="168"/>
      <c r="M25" s="168"/>
      <c r="N25" s="168"/>
      <c r="O25" s="168"/>
      <c r="P25" s="168"/>
      <c r="Q25" s="171"/>
      <c r="R25" s="171"/>
      <c r="S25" s="171"/>
      <c r="T25" s="171"/>
      <c r="U25" s="171"/>
    </row>
    <row r="26" spans="1:21" s="2" customFormat="1" ht="16.5" x14ac:dyDescent="0.3">
      <c r="A26" s="140" t="s">
        <v>207</v>
      </c>
    </row>
    <row r="27" spans="1:21" s="2" customFormat="1" ht="16.5" x14ac:dyDescent="0.3"/>
  </sheetData>
  <mergeCells count="1">
    <mergeCell ref="A4:A6"/>
  </mergeCells>
  <hyperlinks>
    <hyperlink ref="A1" location="Índice!A1" display="Í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workbookViewId="0">
      <selection activeCell="C34" sqref="C34"/>
    </sheetView>
  </sheetViews>
  <sheetFormatPr defaultRowHeight="16.5" x14ac:dyDescent="0.3"/>
  <cols>
    <col min="1" max="1" width="34" style="2" customWidth="1"/>
    <col min="2" max="16384" width="9.140625" style="2"/>
  </cols>
  <sheetData>
    <row r="1" spans="1:8" x14ac:dyDescent="0.3">
      <c r="A1" s="10" t="s">
        <v>4</v>
      </c>
    </row>
    <row r="3" spans="1:8" x14ac:dyDescent="0.3">
      <c r="A3" s="7" t="s">
        <v>110</v>
      </c>
    </row>
    <row r="4" spans="1:8" x14ac:dyDescent="0.3">
      <c r="A4" s="101" t="s">
        <v>3</v>
      </c>
      <c r="B4" s="102">
        <v>2005</v>
      </c>
      <c r="C4" s="103">
        <v>2012</v>
      </c>
    </row>
    <row r="5" spans="1:8" x14ac:dyDescent="0.3">
      <c r="A5" s="8" t="s">
        <v>107</v>
      </c>
      <c r="B5" s="99">
        <v>6421</v>
      </c>
      <c r="C5" s="99">
        <v>8020</v>
      </c>
      <c r="D5" s="9"/>
    </row>
    <row r="6" spans="1:8" x14ac:dyDescent="0.3">
      <c r="A6" s="8" t="s">
        <v>106</v>
      </c>
      <c r="B6" s="99">
        <v>16939</v>
      </c>
      <c r="C6" s="99">
        <v>22677.8</v>
      </c>
      <c r="D6" s="9"/>
    </row>
    <row r="7" spans="1:8" x14ac:dyDescent="0.3">
      <c r="A7" s="8" t="s">
        <v>108</v>
      </c>
      <c r="B7" s="99">
        <v>46384</v>
      </c>
      <c r="C7" s="99">
        <v>48136</v>
      </c>
      <c r="D7" s="9"/>
      <c r="E7" s="9"/>
      <c r="F7" s="9"/>
      <c r="G7" s="9"/>
      <c r="H7" s="9"/>
    </row>
    <row r="8" spans="1:8" ht="8.25" customHeight="1" x14ac:dyDescent="0.3">
      <c r="A8" s="191" t="s">
        <v>109</v>
      </c>
      <c r="B8" s="191"/>
      <c r="C8" s="191"/>
      <c r="D8" s="9"/>
      <c r="E8" s="9"/>
      <c r="F8" s="9"/>
      <c r="G8" s="9"/>
      <c r="H8" s="9"/>
    </row>
    <row r="9" spans="1:8" x14ac:dyDescent="0.3">
      <c r="A9" s="191"/>
      <c r="B9" s="191"/>
      <c r="C9" s="191"/>
      <c r="D9" s="9"/>
      <c r="E9" s="9"/>
      <c r="F9" s="9"/>
      <c r="G9" s="9"/>
      <c r="H9" s="9"/>
    </row>
    <row r="10" spans="1:8" x14ac:dyDescent="0.3">
      <c r="D10" s="9"/>
      <c r="E10" s="9"/>
      <c r="F10" s="9"/>
      <c r="G10" s="9"/>
      <c r="H10" s="9"/>
    </row>
    <row r="11" spans="1:8" x14ac:dyDescent="0.3">
      <c r="D11" s="9"/>
      <c r="E11" s="9"/>
      <c r="F11" s="9"/>
      <c r="G11" s="9"/>
      <c r="H11" s="9"/>
    </row>
    <row r="12" spans="1:8" x14ac:dyDescent="0.3">
      <c r="D12" s="9"/>
      <c r="E12" s="9"/>
      <c r="F12" s="9"/>
      <c r="G12" s="9"/>
      <c r="H12" s="9"/>
    </row>
    <row r="13" spans="1:8" x14ac:dyDescent="0.3">
      <c r="D13" s="9"/>
      <c r="E13" s="9"/>
      <c r="F13" s="9"/>
      <c r="G13" s="9"/>
      <c r="H13" s="9"/>
    </row>
    <row r="14" spans="1:8" x14ac:dyDescent="0.3">
      <c r="D14" s="9"/>
      <c r="E14" s="9"/>
      <c r="F14" s="9"/>
      <c r="G14" s="9"/>
      <c r="H14" s="9"/>
    </row>
    <row r="15" spans="1:8" x14ac:dyDescent="0.3">
      <c r="D15" s="9"/>
      <c r="E15" s="9"/>
      <c r="F15" s="9"/>
      <c r="G15" s="9"/>
      <c r="H15" s="9"/>
    </row>
  </sheetData>
  <mergeCells count="1">
    <mergeCell ref="A8:C9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topLeftCell="A13" workbookViewId="0">
      <selection activeCell="P41" sqref="P41"/>
    </sheetView>
  </sheetViews>
  <sheetFormatPr defaultRowHeight="15" x14ac:dyDescent="0.25"/>
  <cols>
    <col min="1" max="1" width="42.85546875" customWidth="1"/>
  </cols>
  <sheetData>
    <row r="1" spans="1:20" ht="16.5" x14ac:dyDescent="0.25">
      <c r="A1" s="10" t="s">
        <v>4</v>
      </c>
    </row>
    <row r="3" spans="1:20" s="111" customFormat="1" ht="14.25" x14ac:dyDescent="0.25">
      <c r="A3" s="7" t="s">
        <v>19</v>
      </c>
    </row>
    <row r="4" spans="1:20" s="2" customFormat="1" ht="16.5" x14ac:dyDescent="0.3">
      <c r="A4" s="218" t="s">
        <v>29</v>
      </c>
      <c r="B4" s="93" t="s">
        <v>97</v>
      </c>
      <c r="C4" s="220" t="s">
        <v>30</v>
      </c>
      <c r="D4" s="221"/>
      <c r="E4" s="222"/>
      <c r="F4" s="65" t="s">
        <v>31</v>
      </c>
      <c r="G4" s="66"/>
      <c r="H4" s="66"/>
      <c r="I4" s="66"/>
      <c r="J4" s="66"/>
    </row>
    <row r="5" spans="1:20" s="2" customFormat="1" ht="24" x14ac:dyDescent="0.3">
      <c r="A5" s="218"/>
      <c r="B5" s="143" t="s">
        <v>212</v>
      </c>
      <c r="C5" s="223" t="s">
        <v>32</v>
      </c>
      <c r="D5" s="224"/>
      <c r="E5" s="225"/>
      <c r="F5" s="223" t="s">
        <v>32</v>
      </c>
      <c r="G5" s="225"/>
      <c r="H5" s="223" t="s">
        <v>33</v>
      </c>
      <c r="I5" s="224"/>
      <c r="J5" s="225"/>
    </row>
    <row r="6" spans="1:20" s="2" customFormat="1" ht="24" x14ac:dyDescent="0.3">
      <c r="A6" s="218"/>
      <c r="B6" s="16">
        <v>2013</v>
      </c>
      <c r="C6" s="16" t="s">
        <v>214</v>
      </c>
      <c r="D6" s="16" t="s">
        <v>215</v>
      </c>
      <c r="E6" s="16" t="s">
        <v>213</v>
      </c>
      <c r="F6" s="16" t="s">
        <v>102</v>
      </c>
      <c r="G6" s="16" t="s">
        <v>103</v>
      </c>
      <c r="H6" s="16" t="s">
        <v>103</v>
      </c>
      <c r="I6" s="16" t="s">
        <v>39</v>
      </c>
      <c r="J6" s="16" t="s">
        <v>215</v>
      </c>
    </row>
    <row r="7" spans="1:20" s="2" customFormat="1" ht="16.5" x14ac:dyDescent="0.3">
      <c r="A7" s="17" t="s">
        <v>41</v>
      </c>
      <c r="B7" s="144">
        <v>25383</v>
      </c>
      <c r="C7" s="18">
        <v>25354</v>
      </c>
      <c r="D7" s="19">
        <v>25354</v>
      </c>
      <c r="E7" s="20">
        <v>0</v>
      </c>
      <c r="F7" s="21">
        <v>12383</v>
      </c>
      <c r="G7" s="22">
        <v>12199</v>
      </c>
      <c r="H7" s="145">
        <v>-1.5</v>
      </c>
      <c r="I7" s="24">
        <v>-1.5</v>
      </c>
      <c r="J7" s="24">
        <v>-0.1</v>
      </c>
      <c r="L7" s="126"/>
      <c r="M7" s="126"/>
      <c r="N7" s="126"/>
      <c r="O7" s="126"/>
      <c r="P7" s="126"/>
      <c r="Q7" s="126"/>
      <c r="R7" s="134"/>
      <c r="S7" s="134"/>
      <c r="T7" s="134"/>
    </row>
    <row r="8" spans="1:20" s="2" customFormat="1" ht="16.5" x14ac:dyDescent="0.3">
      <c r="A8" s="26" t="s">
        <v>42</v>
      </c>
      <c r="B8" s="146">
        <v>25377</v>
      </c>
      <c r="C8" s="27">
        <v>25335</v>
      </c>
      <c r="D8" s="28">
        <v>25335</v>
      </c>
      <c r="E8" s="29">
        <v>0</v>
      </c>
      <c r="F8" s="30">
        <v>12381</v>
      </c>
      <c r="G8" s="31">
        <v>12196</v>
      </c>
      <c r="H8" s="147">
        <v>-1.5</v>
      </c>
      <c r="I8" s="33">
        <v>-1.5</v>
      </c>
      <c r="J8" s="33">
        <v>-0.2</v>
      </c>
      <c r="L8" s="126"/>
      <c r="M8" s="126"/>
      <c r="N8" s="126"/>
      <c r="O8" s="126"/>
      <c r="P8" s="126"/>
      <c r="Q8" s="126"/>
      <c r="R8" s="134"/>
      <c r="S8" s="134"/>
      <c r="T8" s="134"/>
    </row>
    <row r="9" spans="1:20" s="2" customFormat="1" ht="16.5" x14ac:dyDescent="0.3">
      <c r="A9" s="35" t="s">
        <v>43</v>
      </c>
      <c r="B9" s="146">
        <v>177</v>
      </c>
      <c r="C9" s="27">
        <v>177</v>
      </c>
      <c r="D9" s="28">
        <v>177</v>
      </c>
      <c r="E9" s="29">
        <v>0</v>
      </c>
      <c r="F9" s="30">
        <v>88</v>
      </c>
      <c r="G9" s="31">
        <v>86</v>
      </c>
      <c r="H9" s="147">
        <v>-2.9</v>
      </c>
      <c r="I9" s="33">
        <v>0</v>
      </c>
      <c r="J9" s="33">
        <v>-0.2</v>
      </c>
      <c r="L9" s="126"/>
      <c r="M9" s="126"/>
      <c r="N9" s="126"/>
      <c r="O9" s="126"/>
      <c r="P9" s="126"/>
      <c r="Q9" s="126"/>
      <c r="R9" s="134"/>
      <c r="S9" s="134"/>
      <c r="T9" s="134"/>
    </row>
    <row r="10" spans="1:20" s="2" customFormat="1" ht="16.5" x14ac:dyDescent="0.3">
      <c r="A10" s="35" t="s">
        <v>25</v>
      </c>
      <c r="B10" s="146">
        <v>13423</v>
      </c>
      <c r="C10" s="27">
        <v>13281</v>
      </c>
      <c r="D10" s="28">
        <v>13343</v>
      </c>
      <c r="E10" s="29">
        <v>62</v>
      </c>
      <c r="F10" s="30">
        <v>6389</v>
      </c>
      <c r="G10" s="31">
        <v>6546</v>
      </c>
      <c r="H10" s="147">
        <v>2.4</v>
      </c>
      <c r="I10" s="33">
        <v>1.3</v>
      </c>
      <c r="J10" s="33">
        <v>-0.6</v>
      </c>
      <c r="L10" s="126"/>
      <c r="M10" s="126"/>
      <c r="N10" s="126"/>
      <c r="O10" s="126"/>
      <c r="P10" s="126"/>
      <c r="Q10" s="126"/>
      <c r="R10" s="134"/>
      <c r="S10" s="134"/>
      <c r="T10" s="134"/>
    </row>
    <row r="11" spans="1:20" s="2" customFormat="1" ht="16.5" x14ac:dyDescent="0.3">
      <c r="A11" s="36" t="s">
        <v>44</v>
      </c>
      <c r="B11" s="146">
        <v>153</v>
      </c>
      <c r="C11" s="27">
        <v>151</v>
      </c>
      <c r="D11" s="28">
        <v>212</v>
      </c>
      <c r="E11" s="29">
        <v>62</v>
      </c>
      <c r="F11" s="30">
        <v>68</v>
      </c>
      <c r="G11" s="31">
        <v>91</v>
      </c>
      <c r="H11" s="147">
        <v>34.200000000000003</v>
      </c>
      <c r="I11" s="33">
        <v>0.2</v>
      </c>
      <c r="J11" s="33">
        <v>39</v>
      </c>
      <c r="L11" s="126"/>
      <c r="M11" s="126"/>
      <c r="N11" s="126"/>
      <c r="O11" s="126"/>
      <c r="P11" s="126"/>
      <c r="Q11" s="126"/>
      <c r="R11" s="134"/>
      <c r="S11" s="134"/>
      <c r="T11" s="134"/>
    </row>
    <row r="12" spans="1:20" s="2" customFormat="1" ht="16.5" x14ac:dyDescent="0.3">
      <c r="A12" s="35" t="s">
        <v>45</v>
      </c>
      <c r="B12" s="146">
        <v>8709</v>
      </c>
      <c r="C12" s="27">
        <v>8749</v>
      </c>
      <c r="D12" s="28">
        <v>8687</v>
      </c>
      <c r="E12" s="29">
        <v>-62</v>
      </c>
      <c r="F12" s="30">
        <v>4253</v>
      </c>
      <c r="G12" s="31">
        <v>4246</v>
      </c>
      <c r="H12" s="32">
        <v>-0.2</v>
      </c>
      <c r="I12" s="33">
        <v>-0.1</v>
      </c>
      <c r="J12" s="33">
        <v>-0.3</v>
      </c>
      <c r="L12" s="126"/>
      <c r="M12" s="126"/>
      <c r="N12" s="126"/>
      <c r="O12" s="126"/>
      <c r="P12" s="126"/>
      <c r="Q12" s="126"/>
      <c r="R12" s="134"/>
      <c r="S12" s="134"/>
      <c r="T12" s="134"/>
    </row>
    <row r="13" spans="1:20" s="2" customFormat="1" ht="16.5" x14ac:dyDescent="0.3">
      <c r="A13" s="36" t="s">
        <v>46</v>
      </c>
      <c r="B13" s="146">
        <v>6296</v>
      </c>
      <c r="C13" s="27">
        <v>6243</v>
      </c>
      <c r="D13" s="28">
        <v>6243</v>
      </c>
      <c r="E13" s="29">
        <v>0</v>
      </c>
      <c r="F13" s="30">
        <v>3178</v>
      </c>
      <c r="G13" s="31">
        <v>3122</v>
      </c>
      <c r="H13" s="32">
        <v>-1.8</v>
      </c>
      <c r="I13" s="33">
        <v>-0.5</v>
      </c>
      <c r="J13" s="33">
        <v>-0.8</v>
      </c>
      <c r="L13" s="126"/>
      <c r="M13" s="126"/>
      <c r="N13" s="126"/>
      <c r="O13" s="126"/>
      <c r="P13" s="126"/>
      <c r="Q13" s="126"/>
      <c r="R13" s="134"/>
      <c r="S13" s="134"/>
      <c r="T13" s="134"/>
    </row>
    <row r="14" spans="1:20" s="2" customFormat="1" ht="16.5" x14ac:dyDescent="0.3">
      <c r="A14" s="36" t="s">
        <v>47</v>
      </c>
      <c r="B14" s="146">
        <v>1430</v>
      </c>
      <c r="C14" s="27">
        <v>1391</v>
      </c>
      <c r="D14" s="28">
        <v>1329</v>
      </c>
      <c r="E14" s="29">
        <v>-62</v>
      </c>
      <c r="F14" s="30">
        <v>647</v>
      </c>
      <c r="G14" s="31">
        <v>675</v>
      </c>
      <c r="H14" s="32">
        <v>4.4000000000000004</v>
      </c>
      <c r="I14" s="33">
        <v>0.2</v>
      </c>
      <c r="J14" s="33">
        <v>-7.1</v>
      </c>
      <c r="L14" s="126"/>
      <c r="M14" s="126"/>
      <c r="N14" s="126"/>
      <c r="O14" s="126"/>
      <c r="P14" s="126"/>
      <c r="Q14" s="126"/>
      <c r="R14" s="134"/>
      <c r="S14" s="134"/>
      <c r="T14" s="134"/>
    </row>
    <row r="15" spans="1:20" s="2" customFormat="1" ht="16.5" x14ac:dyDescent="0.3">
      <c r="A15" s="36" t="s">
        <v>48</v>
      </c>
      <c r="B15" s="146">
        <v>167</v>
      </c>
      <c r="C15" s="27">
        <v>220</v>
      </c>
      <c r="D15" s="28">
        <v>220</v>
      </c>
      <c r="E15" s="29">
        <v>0</v>
      </c>
      <c r="F15" s="30">
        <v>84</v>
      </c>
      <c r="G15" s="31">
        <v>110</v>
      </c>
      <c r="H15" s="32">
        <v>31.3</v>
      </c>
      <c r="I15" s="33">
        <v>0.2</v>
      </c>
      <c r="J15" s="33">
        <v>31.3</v>
      </c>
      <c r="L15" s="126"/>
      <c r="M15" s="126"/>
      <c r="N15" s="126"/>
      <c r="O15" s="126"/>
      <c r="P15" s="126"/>
      <c r="Q15" s="126"/>
      <c r="R15" s="134"/>
      <c r="S15" s="134"/>
      <c r="T15" s="134"/>
    </row>
    <row r="16" spans="1:20" s="2" customFormat="1" ht="16.5" x14ac:dyDescent="0.3">
      <c r="A16" s="36" t="s">
        <v>49</v>
      </c>
      <c r="B16" s="146">
        <v>506</v>
      </c>
      <c r="C16" s="27">
        <v>502</v>
      </c>
      <c r="D16" s="28">
        <v>502</v>
      </c>
      <c r="E16" s="29">
        <v>0</v>
      </c>
      <c r="F16" s="30">
        <v>254</v>
      </c>
      <c r="G16" s="31">
        <v>250</v>
      </c>
      <c r="H16" s="32">
        <v>-1.8</v>
      </c>
      <c r="I16" s="33">
        <v>0</v>
      </c>
      <c r="J16" s="33">
        <v>-0.8</v>
      </c>
      <c r="L16" s="126"/>
      <c r="M16" s="126"/>
      <c r="N16" s="126"/>
      <c r="O16" s="126"/>
      <c r="P16" s="126"/>
      <c r="Q16" s="126"/>
      <c r="R16" s="134"/>
      <c r="S16" s="134"/>
      <c r="T16" s="134"/>
    </row>
    <row r="17" spans="1:20" s="2" customFormat="1" ht="16.5" x14ac:dyDescent="0.3">
      <c r="A17" s="35" t="s">
        <v>50</v>
      </c>
      <c r="B17" s="146">
        <v>725</v>
      </c>
      <c r="C17" s="27">
        <v>725</v>
      </c>
      <c r="D17" s="28">
        <v>725</v>
      </c>
      <c r="E17" s="29">
        <v>0</v>
      </c>
      <c r="F17" s="30">
        <v>363</v>
      </c>
      <c r="G17" s="31">
        <v>363</v>
      </c>
      <c r="H17" s="32">
        <v>0</v>
      </c>
      <c r="I17" s="33">
        <v>0</v>
      </c>
      <c r="J17" s="33">
        <v>0</v>
      </c>
      <c r="L17" s="126"/>
      <c r="M17" s="126"/>
      <c r="N17" s="126"/>
      <c r="O17" s="126"/>
      <c r="P17" s="126"/>
      <c r="Q17" s="126"/>
      <c r="R17" s="134"/>
      <c r="S17" s="134"/>
      <c r="T17" s="134"/>
    </row>
    <row r="18" spans="1:20" s="2" customFormat="1" ht="16.5" x14ac:dyDescent="0.3">
      <c r="A18" s="35" t="s">
        <v>51</v>
      </c>
      <c r="B18" s="146">
        <v>252</v>
      </c>
      <c r="C18" s="27">
        <v>251</v>
      </c>
      <c r="D18" s="28">
        <v>251</v>
      </c>
      <c r="E18" s="29">
        <v>0</v>
      </c>
      <c r="F18" s="30">
        <v>126</v>
      </c>
      <c r="G18" s="31">
        <v>126</v>
      </c>
      <c r="H18" s="32">
        <v>-0.8</v>
      </c>
      <c r="I18" s="33">
        <v>0</v>
      </c>
      <c r="J18" s="33">
        <v>-0.4</v>
      </c>
      <c r="L18" s="126"/>
      <c r="M18" s="126"/>
      <c r="N18" s="126"/>
      <c r="O18" s="126"/>
      <c r="P18" s="126"/>
      <c r="Q18" s="126"/>
      <c r="R18" s="134"/>
      <c r="S18" s="134"/>
      <c r="T18" s="134"/>
    </row>
    <row r="19" spans="1:20" s="2" customFormat="1" ht="16.5" x14ac:dyDescent="0.3">
      <c r="A19" s="35" t="s">
        <v>52</v>
      </c>
      <c r="B19" s="146">
        <v>1347</v>
      </c>
      <c r="C19" s="27">
        <v>1276</v>
      </c>
      <c r="D19" s="28">
        <v>1276</v>
      </c>
      <c r="E19" s="29">
        <v>0</v>
      </c>
      <c r="F19" s="30">
        <v>762</v>
      </c>
      <c r="G19" s="31">
        <v>446</v>
      </c>
      <c r="H19" s="32">
        <v>-41.5</v>
      </c>
      <c r="I19" s="33">
        <v>-2.6</v>
      </c>
      <c r="J19" s="33">
        <v>-5.2</v>
      </c>
      <c r="L19" s="126"/>
      <c r="M19" s="126"/>
      <c r="N19" s="126"/>
      <c r="O19" s="126"/>
      <c r="P19" s="126"/>
      <c r="Q19" s="126"/>
      <c r="R19" s="134"/>
      <c r="S19" s="134"/>
      <c r="T19" s="134"/>
    </row>
    <row r="20" spans="1:20" s="2" customFormat="1" ht="16.5" x14ac:dyDescent="0.3">
      <c r="A20" s="26" t="s">
        <v>53</v>
      </c>
      <c r="B20" s="146">
        <v>7</v>
      </c>
      <c r="C20" s="27">
        <v>19</v>
      </c>
      <c r="D20" s="28">
        <v>19</v>
      </c>
      <c r="E20" s="29">
        <v>0</v>
      </c>
      <c r="F20" s="30">
        <v>1</v>
      </c>
      <c r="G20" s="31">
        <v>3</v>
      </c>
      <c r="H20" s="32">
        <v>98.7</v>
      </c>
      <c r="I20" s="33">
        <v>0</v>
      </c>
      <c r="J20" s="33">
        <v>186.8</v>
      </c>
      <c r="L20" s="126"/>
      <c r="M20" s="126"/>
      <c r="N20" s="126"/>
      <c r="O20" s="126"/>
      <c r="P20" s="126"/>
      <c r="Q20" s="126"/>
      <c r="R20" s="134"/>
      <c r="S20" s="134"/>
      <c r="T20" s="134"/>
    </row>
    <row r="21" spans="1:20" s="2" customFormat="1" ht="16.5" x14ac:dyDescent="0.3">
      <c r="A21" s="17" t="s">
        <v>54</v>
      </c>
      <c r="B21" s="148">
        <v>24894</v>
      </c>
      <c r="C21" s="18">
        <v>25094</v>
      </c>
      <c r="D21" s="19">
        <v>25094</v>
      </c>
      <c r="E21" s="20">
        <v>0</v>
      </c>
      <c r="F21" s="37">
        <v>11965</v>
      </c>
      <c r="G21" s="38">
        <v>11729</v>
      </c>
      <c r="H21" s="23">
        <v>-2</v>
      </c>
      <c r="I21" s="24">
        <v>-2</v>
      </c>
      <c r="J21" s="24">
        <v>0.8</v>
      </c>
      <c r="L21" s="126"/>
      <c r="M21" s="126"/>
      <c r="N21" s="126"/>
      <c r="O21" s="126"/>
      <c r="P21" s="126"/>
      <c r="Q21" s="126"/>
      <c r="R21" s="134"/>
      <c r="S21" s="134"/>
      <c r="T21" s="134"/>
    </row>
    <row r="22" spans="1:20" s="2" customFormat="1" ht="16.5" x14ac:dyDescent="0.3">
      <c r="A22" s="26" t="s">
        <v>55</v>
      </c>
      <c r="B22" s="146">
        <v>24871</v>
      </c>
      <c r="C22" s="27">
        <v>25050</v>
      </c>
      <c r="D22" s="28">
        <v>25050</v>
      </c>
      <c r="E22" s="29">
        <v>0</v>
      </c>
      <c r="F22" s="30">
        <v>11960</v>
      </c>
      <c r="G22" s="31">
        <v>11720</v>
      </c>
      <c r="H22" s="32">
        <v>-2</v>
      </c>
      <c r="I22" s="33">
        <v>-2</v>
      </c>
      <c r="J22" s="33">
        <v>0.7</v>
      </c>
      <c r="L22" s="126"/>
      <c r="M22" s="126"/>
      <c r="N22" s="126"/>
      <c r="O22" s="126"/>
      <c r="P22" s="126"/>
      <c r="Q22" s="126"/>
      <c r="R22" s="134"/>
      <c r="S22" s="134"/>
      <c r="T22" s="134"/>
    </row>
    <row r="23" spans="1:20" s="2" customFormat="1" ht="16.5" x14ac:dyDescent="0.3">
      <c r="A23" s="35" t="s">
        <v>56</v>
      </c>
      <c r="B23" s="146">
        <v>15325</v>
      </c>
      <c r="C23" s="27">
        <v>15321</v>
      </c>
      <c r="D23" s="28">
        <v>15321</v>
      </c>
      <c r="E23" s="29">
        <v>0</v>
      </c>
      <c r="F23" s="30">
        <v>7071</v>
      </c>
      <c r="G23" s="31">
        <v>7148</v>
      </c>
      <c r="H23" s="32">
        <v>1.1000000000000001</v>
      </c>
      <c r="I23" s="33">
        <v>0.6</v>
      </c>
      <c r="J23" s="33">
        <v>0</v>
      </c>
      <c r="L23" s="126"/>
      <c r="M23" s="126"/>
      <c r="N23" s="126"/>
      <c r="O23" s="126"/>
      <c r="P23" s="126"/>
      <c r="Q23" s="126"/>
      <c r="R23" s="134"/>
      <c r="S23" s="134"/>
      <c r="T23" s="134"/>
    </row>
    <row r="24" spans="1:20" s="2" customFormat="1" ht="16.5" x14ac:dyDescent="0.3">
      <c r="A24" s="35" t="s">
        <v>57</v>
      </c>
      <c r="B24" s="146">
        <v>506</v>
      </c>
      <c r="C24" s="27">
        <v>502</v>
      </c>
      <c r="D24" s="28">
        <v>502</v>
      </c>
      <c r="E24" s="29">
        <v>0</v>
      </c>
      <c r="F24" s="30">
        <v>254</v>
      </c>
      <c r="G24" s="31">
        <v>250</v>
      </c>
      <c r="H24" s="32">
        <v>-1.8</v>
      </c>
      <c r="I24" s="33">
        <v>0</v>
      </c>
      <c r="J24" s="33">
        <v>-0.8</v>
      </c>
      <c r="L24" s="126"/>
      <c r="M24" s="126"/>
      <c r="N24" s="126"/>
      <c r="O24" s="126"/>
      <c r="P24" s="126"/>
      <c r="Q24" s="126"/>
      <c r="R24" s="134"/>
      <c r="S24" s="134"/>
      <c r="T24" s="134"/>
    </row>
    <row r="25" spans="1:20" s="2" customFormat="1" ht="16.5" x14ac:dyDescent="0.3">
      <c r="A25" s="35" t="s">
        <v>58</v>
      </c>
      <c r="B25" s="146">
        <v>660</v>
      </c>
      <c r="C25" s="27">
        <v>660</v>
      </c>
      <c r="D25" s="28">
        <v>660</v>
      </c>
      <c r="E25" s="29">
        <v>0</v>
      </c>
      <c r="F25" s="30">
        <v>335</v>
      </c>
      <c r="G25" s="31">
        <v>319</v>
      </c>
      <c r="H25" s="32">
        <v>-4.9000000000000004</v>
      </c>
      <c r="I25" s="33">
        <v>-0.1</v>
      </c>
      <c r="J25" s="33">
        <v>0.1</v>
      </c>
      <c r="L25" s="126"/>
      <c r="M25" s="126"/>
      <c r="N25" s="126"/>
      <c r="O25" s="126"/>
      <c r="P25" s="126"/>
      <c r="Q25" s="126"/>
      <c r="R25" s="134"/>
      <c r="S25" s="134"/>
      <c r="T25" s="134"/>
    </row>
    <row r="26" spans="1:20" s="2" customFormat="1" ht="16.5" x14ac:dyDescent="0.3">
      <c r="A26" s="35" t="s">
        <v>59</v>
      </c>
      <c r="B26" s="146">
        <v>388</v>
      </c>
      <c r="C26" s="27">
        <v>382</v>
      </c>
      <c r="D26" s="28">
        <v>382</v>
      </c>
      <c r="E26" s="29">
        <v>0</v>
      </c>
      <c r="F26" s="30">
        <v>201</v>
      </c>
      <c r="G26" s="31">
        <v>205</v>
      </c>
      <c r="H26" s="32">
        <v>2.2000000000000002</v>
      </c>
      <c r="I26" s="33">
        <v>0</v>
      </c>
      <c r="J26" s="33">
        <v>-1.6</v>
      </c>
      <c r="L26" s="126"/>
      <c r="M26" s="126"/>
      <c r="N26" s="126"/>
      <c r="O26" s="126"/>
      <c r="P26" s="126"/>
      <c r="Q26" s="126"/>
      <c r="R26" s="134"/>
      <c r="S26" s="134"/>
      <c r="T26" s="134"/>
    </row>
    <row r="27" spans="1:20" s="2" customFormat="1" ht="16.5" x14ac:dyDescent="0.3">
      <c r="A27" s="35" t="s">
        <v>60</v>
      </c>
      <c r="B27" s="146">
        <v>2738</v>
      </c>
      <c r="C27" s="27">
        <v>2846</v>
      </c>
      <c r="D27" s="28">
        <v>2846</v>
      </c>
      <c r="E27" s="29">
        <v>0</v>
      </c>
      <c r="F27" s="30">
        <v>1422</v>
      </c>
      <c r="G27" s="31">
        <v>1212</v>
      </c>
      <c r="H27" s="32">
        <v>-14.8</v>
      </c>
      <c r="I27" s="33">
        <v>-1.8</v>
      </c>
      <c r="J27" s="33">
        <v>3.9</v>
      </c>
      <c r="L27" s="126"/>
      <c r="M27" s="126"/>
      <c r="N27" s="126"/>
      <c r="O27" s="126"/>
      <c r="P27" s="126"/>
      <c r="Q27" s="126"/>
      <c r="R27" s="134"/>
      <c r="S27" s="134"/>
      <c r="T27" s="134"/>
    </row>
    <row r="28" spans="1:20" s="2" customFormat="1" ht="16.5" x14ac:dyDescent="0.3">
      <c r="A28" s="35" t="s">
        <v>61</v>
      </c>
      <c r="B28" s="146">
        <v>267</v>
      </c>
      <c r="C28" s="27">
        <v>261</v>
      </c>
      <c r="D28" s="28">
        <v>261</v>
      </c>
      <c r="E28" s="29">
        <v>0</v>
      </c>
      <c r="F28" s="30">
        <v>134</v>
      </c>
      <c r="G28" s="31">
        <v>114</v>
      </c>
      <c r="H28" s="32">
        <v>-15</v>
      </c>
      <c r="I28" s="33">
        <v>-0.2</v>
      </c>
      <c r="J28" s="33">
        <v>-2.2000000000000002</v>
      </c>
      <c r="L28" s="126"/>
      <c r="M28" s="126"/>
      <c r="N28" s="126"/>
      <c r="O28" s="126"/>
      <c r="P28" s="126"/>
      <c r="Q28" s="126"/>
      <c r="R28" s="134"/>
      <c r="S28" s="134"/>
      <c r="T28" s="134"/>
    </row>
    <row r="29" spans="1:20" s="2" customFormat="1" ht="16.5" x14ac:dyDescent="0.3">
      <c r="A29" s="35" t="s">
        <v>62</v>
      </c>
      <c r="B29" s="146">
        <v>315</v>
      </c>
      <c r="C29" s="27">
        <v>310</v>
      </c>
      <c r="D29" s="28">
        <v>310</v>
      </c>
      <c r="E29" s="29">
        <v>0</v>
      </c>
      <c r="F29" s="30">
        <v>162</v>
      </c>
      <c r="G29" s="31">
        <v>150</v>
      </c>
      <c r="H29" s="32">
        <v>-7.7</v>
      </c>
      <c r="I29" s="33">
        <v>-0.1</v>
      </c>
      <c r="J29" s="33">
        <v>-1.6</v>
      </c>
      <c r="L29" s="126"/>
      <c r="M29" s="126"/>
      <c r="N29" s="126"/>
      <c r="O29" s="126"/>
      <c r="P29" s="126"/>
      <c r="Q29" s="126"/>
      <c r="R29" s="134"/>
      <c r="S29" s="134"/>
      <c r="T29" s="134"/>
    </row>
    <row r="30" spans="1:20" s="2" customFormat="1" ht="16.5" x14ac:dyDescent="0.3">
      <c r="A30" s="35" t="s">
        <v>63</v>
      </c>
      <c r="B30" s="146">
        <v>1599</v>
      </c>
      <c r="C30" s="27">
        <v>1689</v>
      </c>
      <c r="D30" s="28">
        <v>1689</v>
      </c>
      <c r="E30" s="29">
        <v>0</v>
      </c>
      <c r="F30" s="30">
        <v>782</v>
      </c>
      <c r="G30" s="31">
        <v>809</v>
      </c>
      <c r="H30" s="149">
        <v>3.5</v>
      </c>
      <c r="I30" s="33">
        <v>0.2</v>
      </c>
      <c r="J30" s="33">
        <v>5.6</v>
      </c>
      <c r="L30" s="126"/>
      <c r="M30" s="126"/>
      <c r="N30" s="126"/>
      <c r="O30" s="126"/>
      <c r="P30" s="126"/>
      <c r="Q30" s="126"/>
      <c r="R30" s="134"/>
      <c r="S30" s="134"/>
      <c r="T30" s="134"/>
    </row>
    <row r="31" spans="1:20" s="2" customFormat="1" ht="16.5" x14ac:dyDescent="0.3">
      <c r="A31" s="35" t="s">
        <v>64</v>
      </c>
      <c r="B31" s="146">
        <v>1482</v>
      </c>
      <c r="C31" s="27">
        <v>1573</v>
      </c>
      <c r="D31" s="28">
        <v>1573</v>
      </c>
      <c r="E31" s="29">
        <v>0</v>
      </c>
      <c r="F31" s="30">
        <v>784</v>
      </c>
      <c r="G31" s="31">
        <v>664</v>
      </c>
      <c r="H31" s="149">
        <v>-15.3</v>
      </c>
      <c r="I31" s="33">
        <v>-1</v>
      </c>
      <c r="J31" s="33">
        <v>6.2</v>
      </c>
      <c r="L31" s="126"/>
      <c r="M31" s="126"/>
      <c r="N31" s="126"/>
      <c r="O31" s="126"/>
      <c r="P31" s="126"/>
      <c r="Q31" s="126"/>
      <c r="R31" s="134"/>
      <c r="S31" s="134"/>
      <c r="T31" s="134"/>
    </row>
    <row r="32" spans="1:20" s="2" customFormat="1" ht="16.5" x14ac:dyDescent="0.3">
      <c r="A32" s="36" t="s">
        <v>65</v>
      </c>
      <c r="B32" s="146">
        <v>1311</v>
      </c>
      <c r="C32" s="27">
        <v>1346</v>
      </c>
      <c r="D32" s="28">
        <v>1346</v>
      </c>
      <c r="E32" s="29">
        <v>0</v>
      </c>
      <c r="F32" s="30">
        <v>700</v>
      </c>
      <c r="G32" s="31">
        <v>604</v>
      </c>
      <c r="H32" s="149">
        <v>-13.7</v>
      </c>
      <c r="I32" s="33">
        <v>-0.8</v>
      </c>
      <c r="J32" s="33">
        <v>2.6</v>
      </c>
      <c r="L32" s="126"/>
      <c r="M32" s="126"/>
      <c r="N32" s="126"/>
      <c r="O32" s="126"/>
      <c r="P32" s="126"/>
      <c r="Q32" s="126"/>
      <c r="R32" s="134"/>
      <c r="S32" s="134"/>
      <c r="T32" s="134"/>
    </row>
    <row r="33" spans="1:20" s="2" customFormat="1" ht="16.5" x14ac:dyDescent="0.3">
      <c r="A33" s="39" t="s">
        <v>66</v>
      </c>
      <c r="B33" s="150">
        <v>24</v>
      </c>
      <c r="C33" s="40">
        <v>44</v>
      </c>
      <c r="D33" s="41">
        <v>44</v>
      </c>
      <c r="E33" s="42">
        <v>0</v>
      </c>
      <c r="F33" s="43">
        <v>4</v>
      </c>
      <c r="G33" s="44">
        <v>9</v>
      </c>
      <c r="H33" s="61">
        <v>126.8</v>
      </c>
      <c r="I33" s="45">
        <v>0</v>
      </c>
      <c r="J33" s="47">
        <v>85</v>
      </c>
      <c r="L33" s="126"/>
      <c r="M33" s="126"/>
      <c r="N33" s="126"/>
      <c r="O33" s="126"/>
      <c r="P33" s="126"/>
      <c r="Q33" s="126"/>
      <c r="R33" s="134"/>
      <c r="S33" s="134"/>
      <c r="T33" s="134"/>
    </row>
    <row r="34" spans="1:20" s="2" customFormat="1" ht="16.5" x14ac:dyDescent="0.3">
      <c r="A34" s="17" t="s">
        <v>67</v>
      </c>
      <c r="B34" s="151">
        <v>489</v>
      </c>
      <c r="C34" s="152">
        <v>260</v>
      </c>
      <c r="D34" s="153">
        <v>260</v>
      </c>
      <c r="E34" s="154">
        <v>0</v>
      </c>
      <c r="F34" s="155">
        <v>418</v>
      </c>
      <c r="G34" s="38">
        <v>470</v>
      </c>
      <c r="H34" s="156"/>
      <c r="I34" s="157"/>
      <c r="J34" s="157"/>
      <c r="L34" s="126"/>
      <c r="M34" s="126"/>
      <c r="N34" s="126"/>
      <c r="O34" s="126"/>
      <c r="P34" s="126"/>
      <c r="Q34" s="126"/>
      <c r="R34" s="134"/>
      <c r="S34" s="134"/>
      <c r="T34" s="134"/>
    </row>
    <row r="35" spans="1:20" s="2" customFormat="1" ht="16.5" x14ac:dyDescent="0.3">
      <c r="A35" s="52" t="s">
        <v>68</v>
      </c>
      <c r="B35" s="146">
        <v>24037</v>
      </c>
      <c r="C35" s="30">
        <v>24078</v>
      </c>
      <c r="D35" s="158">
        <v>24078</v>
      </c>
      <c r="E35" s="31">
        <v>0</v>
      </c>
      <c r="F35" s="158">
        <v>11620</v>
      </c>
      <c r="G35" s="31">
        <v>11753</v>
      </c>
      <c r="H35" s="149">
        <v>1.1000000000000001</v>
      </c>
      <c r="I35" s="33">
        <v>0</v>
      </c>
      <c r="J35" s="33">
        <v>0.2</v>
      </c>
      <c r="L35" s="126"/>
      <c r="M35" s="126"/>
      <c r="N35" s="126"/>
      <c r="O35" s="126"/>
      <c r="P35" s="126"/>
      <c r="Q35" s="126"/>
      <c r="R35" s="134"/>
      <c r="S35" s="134"/>
      <c r="T35" s="134"/>
    </row>
    <row r="36" spans="1:20" s="2" customFormat="1" ht="16.5" x14ac:dyDescent="0.3">
      <c r="A36" s="52" t="s">
        <v>69</v>
      </c>
      <c r="B36" s="146">
        <v>23583</v>
      </c>
      <c r="C36" s="30">
        <v>23748</v>
      </c>
      <c r="D36" s="158">
        <v>23748</v>
      </c>
      <c r="E36" s="31">
        <v>0</v>
      </c>
      <c r="F36" s="158">
        <v>11265</v>
      </c>
      <c r="G36" s="31">
        <v>11125</v>
      </c>
      <c r="H36" s="53">
        <v>-1.2</v>
      </c>
      <c r="I36" s="54">
        <v>0</v>
      </c>
      <c r="J36" s="33">
        <v>0.7</v>
      </c>
      <c r="L36" s="126"/>
      <c r="M36" s="126"/>
      <c r="N36" s="126"/>
      <c r="O36" s="126"/>
      <c r="P36" s="126"/>
      <c r="Q36" s="126"/>
      <c r="R36" s="134"/>
      <c r="S36" s="134"/>
      <c r="T36" s="134"/>
    </row>
    <row r="37" spans="1:20" s="2" customFormat="1" ht="16.5" x14ac:dyDescent="0.3">
      <c r="A37" s="52" t="s">
        <v>70</v>
      </c>
      <c r="B37" s="146">
        <v>-35</v>
      </c>
      <c r="C37" s="27">
        <v>70</v>
      </c>
      <c r="D37" s="28">
        <v>70</v>
      </c>
      <c r="E37" s="29">
        <v>0</v>
      </c>
      <c r="F37" s="158">
        <v>-62</v>
      </c>
      <c r="G37" s="31">
        <v>158</v>
      </c>
      <c r="H37" s="149"/>
      <c r="I37" s="33"/>
      <c r="J37" s="33"/>
      <c r="L37" s="126"/>
      <c r="M37" s="126"/>
      <c r="N37" s="126"/>
      <c r="O37" s="126"/>
      <c r="P37" s="126"/>
      <c r="Q37" s="126"/>
      <c r="R37" s="134"/>
      <c r="S37" s="134"/>
      <c r="T37" s="134"/>
    </row>
    <row r="38" spans="1:20" s="2" customFormat="1" ht="16.5" x14ac:dyDescent="0.3">
      <c r="A38" s="55" t="s">
        <v>71</v>
      </c>
      <c r="B38" s="159">
        <v>454</v>
      </c>
      <c r="C38" s="56">
        <v>330</v>
      </c>
      <c r="D38" s="57">
        <v>330</v>
      </c>
      <c r="E38" s="58">
        <v>0</v>
      </c>
      <c r="F38" s="160">
        <v>356</v>
      </c>
      <c r="G38" s="60">
        <v>628</v>
      </c>
      <c r="H38" s="161"/>
      <c r="I38" s="47"/>
      <c r="J38" s="47"/>
      <c r="L38" s="126"/>
      <c r="M38" s="126"/>
      <c r="N38" s="126"/>
      <c r="O38" s="126"/>
      <c r="P38" s="126"/>
      <c r="Q38" s="126"/>
      <c r="R38" s="134"/>
      <c r="S38" s="134"/>
      <c r="T38" s="134"/>
    </row>
    <row r="39" spans="1:20" s="2" customFormat="1" ht="16.5" x14ac:dyDescent="0.3">
      <c r="A39" s="140" t="s">
        <v>224</v>
      </c>
    </row>
    <row r="40" spans="1:20" s="2" customFormat="1" ht="16.5" x14ac:dyDescent="0.3"/>
    <row r="41" spans="1:20" s="2" customFormat="1" ht="16.5" x14ac:dyDescent="0.3"/>
    <row r="42" spans="1:20" s="2" customFormat="1" ht="16.5" x14ac:dyDescent="0.3"/>
    <row r="43" spans="1:20" s="2" customFormat="1" ht="16.5" x14ac:dyDescent="0.3"/>
  </sheetData>
  <mergeCells count="5">
    <mergeCell ref="A4:A6"/>
    <mergeCell ref="C4:E4"/>
    <mergeCell ref="C5:E5"/>
    <mergeCell ref="F5:G5"/>
    <mergeCell ref="H5:J5"/>
  </mergeCells>
  <hyperlinks>
    <hyperlink ref="A1" location="Índice!A1" display="Índice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workbookViewId="0">
      <selection activeCell="O28" sqref="O28"/>
    </sheetView>
  </sheetViews>
  <sheetFormatPr defaultRowHeight="15" x14ac:dyDescent="0.25"/>
  <cols>
    <col min="1" max="1" width="36" customWidth="1"/>
    <col min="5" max="5" width="11.140625" customWidth="1"/>
    <col min="10" max="10" width="12.7109375" customWidth="1"/>
  </cols>
  <sheetData>
    <row r="1" spans="1:20" ht="16.5" x14ac:dyDescent="0.25">
      <c r="A1" s="10" t="s">
        <v>4</v>
      </c>
    </row>
    <row r="3" spans="1:20" s="111" customFormat="1" ht="14.25" x14ac:dyDescent="0.25">
      <c r="A3" s="7" t="s">
        <v>20</v>
      </c>
    </row>
    <row r="4" spans="1:20" s="2" customFormat="1" ht="16.5" x14ac:dyDescent="0.3">
      <c r="A4" s="226" t="s">
        <v>29</v>
      </c>
      <c r="B4" s="93" t="s">
        <v>97</v>
      </c>
      <c r="C4" s="220" t="s">
        <v>30</v>
      </c>
      <c r="D4" s="221"/>
      <c r="E4" s="222"/>
      <c r="F4" s="220" t="s">
        <v>31</v>
      </c>
      <c r="G4" s="221"/>
      <c r="H4" s="221"/>
      <c r="I4" s="221"/>
      <c r="J4" s="221"/>
    </row>
    <row r="5" spans="1:20" s="2" customFormat="1" ht="24" x14ac:dyDescent="0.3">
      <c r="A5" s="226"/>
      <c r="B5" s="94" t="s">
        <v>98</v>
      </c>
      <c r="C5" s="223" t="s">
        <v>32</v>
      </c>
      <c r="D5" s="224"/>
      <c r="E5" s="225"/>
      <c r="F5" s="223" t="s">
        <v>32</v>
      </c>
      <c r="G5" s="225"/>
      <c r="H5" s="223" t="s">
        <v>33</v>
      </c>
      <c r="I5" s="224"/>
      <c r="J5" s="224"/>
    </row>
    <row r="6" spans="1:20" s="2" customFormat="1" ht="24" x14ac:dyDescent="0.3">
      <c r="A6" s="226"/>
      <c r="B6" s="93">
        <v>2013</v>
      </c>
      <c r="C6" s="16" t="s">
        <v>101</v>
      </c>
      <c r="D6" s="16" t="s">
        <v>99</v>
      </c>
      <c r="E6" s="16" t="s">
        <v>100</v>
      </c>
      <c r="F6" s="69" t="s">
        <v>102</v>
      </c>
      <c r="G6" s="69" t="s">
        <v>103</v>
      </c>
      <c r="H6" s="69" t="s">
        <v>103</v>
      </c>
      <c r="I6" s="16" t="s">
        <v>74</v>
      </c>
      <c r="J6" s="95" t="s">
        <v>104</v>
      </c>
    </row>
    <row r="7" spans="1:20" s="2" customFormat="1" ht="16.5" x14ac:dyDescent="0.3">
      <c r="A7" s="70" t="s">
        <v>41</v>
      </c>
      <c r="B7" s="96">
        <v>9197</v>
      </c>
      <c r="C7" s="73">
        <v>8622</v>
      </c>
      <c r="D7" s="71">
        <v>9357</v>
      </c>
      <c r="E7" s="72">
        <v>735</v>
      </c>
      <c r="F7" s="73">
        <v>4391</v>
      </c>
      <c r="G7" s="72">
        <v>4531</v>
      </c>
      <c r="H7" s="74">
        <v>3.2</v>
      </c>
      <c r="I7" s="75">
        <v>3.2</v>
      </c>
      <c r="J7" s="75">
        <v>1.7</v>
      </c>
      <c r="L7" s="126"/>
      <c r="M7" s="126"/>
      <c r="N7" s="126"/>
      <c r="O7" s="126"/>
      <c r="P7" s="126"/>
      <c r="Q7" s="126"/>
      <c r="R7" s="134"/>
      <c r="S7" s="134"/>
      <c r="T7" s="134"/>
    </row>
    <row r="8" spans="1:20" s="2" customFormat="1" ht="16.5" x14ac:dyDescent="0.3">
      <c r="A8" s="77" t="s">
        <v>88</v>
      </c>
      <c r="B8" s="97">
        <v>4592</v>
      </c>
      <c r="C8" s="80">
        <v>4368</v>
      </c>
      <c r="D8" s="78">
        <v>4882</v>
      </c>
      <c r="E8" s="79">
        <v>514</v>
      </c>
      <c r="F8" s="80">
        <v>2052</v>
      </c>
      <c r="G8" s="79">
        <v>2267</v>
      </c>
      <c r="H8" s="81">
        <v>10.5</v>
      </c>
      <c r="I8" s="82">
        <v>4.9000000000000004</v>
      </c>
      <c r="J8" s="82">
        <v>6.3</v>
      </c>
      <c r="L8" s="126"/>
      <c r="M8" s="126"/>
      <c r="N8" s="126"/>
      <c r="O8" s="126"/>
      <c r="P8" s="126"/>
      <c r="Q8" s="126"/>
      <c r="R8" s="134"/>
      <c r="S8" s="134"/>
      <c r="T8" s="134"/>
    </row>
    <row r="9" spans="1:20" s="2" customFormat="1" ht="16.5" x14ac:dyDescent="0.3">
      <c r="A9" s="84" t="s">
        <v>89</v>
      </c>
      <c r="B9" s="97">
        <v>4021</v>
      </c>
      <c r="C9" s="80">
        <v>3845</v>
      </c>
      <c r="D9" s="78">
        <v>4359</v>
      </c>
      <c r="E9" s="79">
        <v>514</v>
      </c>
      <c r="F9" s="80">
        <v>1790</v>
      </c>
      <c r="G9" s="79">
        <v>1997</v>
      </c>
      <c r="H9" s="81">
        <v>11.6</v>
      </c>
      <c r="I9" s="82">
        <v>4.7</v>
      </c>
      <c r="J9" s="82">
        <v>8.4</v>
      </c>
      <c r="L9" s="126"/>
      <c r="M9" s="126"/>
      <c r="N9" s="126"/>
      <c r="O9" s="126"/>
      <c r="P9" s="126"/>
      <c r="Q9" s="126"/>
      <c r="R9" s="134"/>
      <c r="S9" s="134"/>
      <c r="T9" s="134"/>
    </row>
    <row r="10" spans="1:20" s="2" customFormat="1" ht="16.5" x14ac:dyDescent="0.3">
      <c r="A10" s="85" t="s">
        <v>76</v>
      </c>
      <c r="B10" s="97">
        <v>390</v>
      </c>
      <c r="C10" s="80" t="s">
        <v>72</v>
      </c>
      <c r="D10" s="78" t="s">
        <v>72</v>
      </c>
      <c r="E10" s="79" t="s">
        <v>72</v>
      </c>
      <c r="F10" s="80">
        <v>180</v>
      </c>
      <c r="G10" s="79">
        <v>201</v>
      </c>
      <c r="H10" s="81">
        <v>11.6</v>
      </c>
      <c r="I10" s="82">
        <v>0.5</v>
      </c>
      <c r="J10" s="82" t="s">
        <v>72</v>
      </c>
      <c r="L10" s="126"/>
      <c r="M10" s="190"/>
      <c r="N10" s="190"/>
      <c r="O10" s="190"/>
      <c r="P10" s="126"/>
      <c r="Q10" s="126"/>
      <c r="R10" s="134"/>
      <c r="S10" s="134"/>
      <c r="T10" s="188"/>
    </row>
    <row r="11" spans="1:20" s="2" customFormat="1" ht="16.5" x14ac:dyDescent="0.3">
      <c r="A11" s="84" t="s">
        <v>77</v>
      </c>
      <c r="B11" s="97">
        <v>566</v>
      </c>
      <c r="C11" s="80">
        <v>523</v>
      </c>
      <c r="D11" s="78">
        <v>523</v>
      </c>
      <c r="E11" s="79">
        <v>0</v>
      </c>
      <c r="F11" s="80">
        <v>259</v>
      </c>
      <c r="G11" s="79">
        <v>269</v>
      </c>
      <c r="H11" s="81">
        <v>4.0999999999999996</v>
      </c>
      <c r="I11" s="82">
        <v>0.2</v>
      </c>
      <c r="J11" s="82">
        <v>-7.6</v>
      </c>
      <c r="L11" s="126"/>
      <c r="M11" s="126"/>
      <c r="N11" s="126"/>
      <c r="O11" s="126"/>
      <c r="P11" s="126"/>
      <c r="Q11" s="126"/>
      <c r="R11" s="134"/>
      <c r="S11" s="134"/>
      <c r="T11" s="134"/>
    </row>
    <row r="12" spans="1:20" s="2" customFormat="1" ht="16.5" x14ac:dyDescent="0.3">
      <c r="A12" s="77" t="s">
        <v>90</v>
      </c>
      <c r="B12" s="97">
        <v>4371</v>
      </c>
      <c r="C12" s="80">
        <v>4102</v>
      </c>
      <c r="D12" s="78">
        <v>4323</v>
      </c>
      <c r="E12" s="79">
        <v>221</v>
      </c>
      <c r="F12" s="80">
        <v>2212</v>
      </c>
      <c r="G12" s="79">
        <v>2115</v>
      </c>
      <c r="H12" s="81">
        <v>-4.4000000000000004</v>
      </c>
      <c r="I12" s="82">
        <v>-2.2000000000000002</v>
      </c>
      <c r="J12" s="82">
        <v>-1.1000000000000001</v>
      </c>
      <c r="L12" s="126"/>
      <c r="M12" s="126"/>
      <c r="N12" s="126"/>
      <c r="O12" s="126"/>
      <c r="P12" s="126"/>
      <c r="Q12" s="126"/>
      <c r="R12" s="134"/>
      <c r="S12" s="134"/>
      <c r="T12" s="134"/>
    </row>
    <row r="13" spans="1:20" s="2" customFormat="1" ht="16.5" x14ac:dyDescent="0.3">
      <c r="A13" s="84" t="s">
        <v>78</v>
      </c>
      <c r="B13" s="97">
        <v>4364</v>
      </c>
      <c r="C13" s="80">
        <v>4092</v>
      </c>
      <c r="D13" s="78">
        <v>4313</v>
      </c>
      <c r="E13" s="79">
        <v>221</v>
      </c>
      <c r="F13" s="80">
        <v>2208</v>
      </c>
      <c r="G13" s="79">
        <v>2110</v>
      </c>
      <c r="H13" s="81">
        <v>-4.5</v>
      </c>
      <c r="I13" s="82">
        <v>-2.2000000000000002</v>
      </c>
      <c r="J13" s="82">
        <v>-1.2</v>
      </c>
      <c r="L13" s="126"/>
      <c r="M13" s="126"/>
      <c r="N13" s="126"/>
      <c r="O13" s="126"/>
      <c r="P13" s="126"/>
      <c r="Q13" s="126"/>
      <c r="R13" s="134"/>
      <c r="S13" s="134"/>
      <c r="T13" s="134"/>
    </row>
    <row r="14" spans="1:20" s="2" customFormat="1" ht="16.5" x14ac:dyDescent="0.3">
      <c r="A14" s="85" t="s">
        <v>79</v>
      </c>
      <c r="B14" s="97">
        <v>4079</v>
      </c>
      <c r="C14" s="80">
        <v>3822</v>
      </c>
      <c r="D14" s="78">
        <v>4043</v>
      </c>
      <c r="E14" s="79">
        <v>221</v>
      </c>
      <c r="F14" s="80">
        <v>2080</v>
      </c>
      <c r="G14" s="79">
        <v>1986</v>
      </c>
      <c r="H14" s="81">
        <v>-4.5</v>
      </c>
      <c r="I14" s="82">
        <v>-2.1</v>
      </c>
      <c r="J14" s="82">
        <v>-0.9</v>
      </c>
      <c r="L14" s="126"/>
      <c r="M14" s="126"/>
      <c r="N14" s="126"/>
      <c r="O14" s="126"/>
      <c r="P14" s="126"/>
      <c r="Q14" s="126"/>
      <c r="R14" s="134"/>
      <c r="S14" s="134"/>
      <c r="T14" s="134"/>
    </row>
    <row r="15" spans="1:20" s="2" customFormat="1" ht="16.5" x14ac:dyDescent="0.3">
      <c r="A15" s="85" t="s">
        <v>77</v>
      </c>
      <c r="B15" s="97">
        <v>286</v>
      </c>
      <c r="C15" s="80">
        <v>270</v>
      </c>
      <c r="D15" s="78">
        <v>270</v>
      </c>
      <c r="E15" s="79">
        <v>0</v>
      </c>
      <c r="F15" s="80">
        <v>128</v>
      </c>
      <c r="G15" s="79">
        <v>124</v>
      </c>
      <c r="H15" s="81">
        <v>-3.5</v>
      </c>
      <c r="I15" s="82">
        <v>-0.1</v>
      </c>
      <c r="J15" s="82">
        <v>-5.6</v>
      </c>
      <c r="L15" s="126"/>
      <c r="M15" s="126"/>
      <c r="N15" s="126"/>
      <c r="O15" s="126"/>
      <c r="P15" s="126"/>
      <c r="Q15" s="126"/>
      <c r="R15" s="134"/>
      <c r="S15" s="134"/>
      <c r="T15" s="134"/>
    </row>
    <row r="16" spans="1:20" s="2" customFormat="1" ht="16.5" x14ac:dyDescent="0.3">
      <c r="A16" s="77" t="s">
        <v>91</v>
      </c>
      <c r="B16" s="97">
        <v>185</v>
      </c>
      <c r="C16" s="80">
        <v>152</v>
      </c>
      <c r="D16" s="78">
        <v>152</v>
      </c>
      <c r="E16" s="79">
        <v>0</v>
      </c>
      <c r="F16" s="80">
        <v>79</v>
      </c>
      <c r="G16" s="79">
        <v>149</v>
      </c>
      <c r="H16" s="81">
        <v>89.2</v>
      </c>
      <c r="I16" s="82">
        <v>1.6</v>
      </c>
      <c r="J16" s="82">
        <v>-17.899999999999999</v>
      </c>
      <c r="L16" s="126"/>
      <c r="M16" s="126"/>
      <c r="N16" s="126"/>
      <c r="O16" s="126"/>
      <c r="P16" s="126"/>
      <c r="Q16" s="126"/>
      <c r="R16" s="134"/>
      <c r="S16" s="134"/>
      <c r="T16" s="134"/>
    </row>
    <row r="17" spans="1:20" s="2" customFormat="1" ht="16.5" x14ac:dyDescent="0.3">
      <c r="A17" s="77" t="s">
        <v>53</v>
      </c>
      <c r="B17" s="97">
        <v>48</v>
      </c>
      <c r="C17" s="80">
        <v>0</v>
      </c>
      <c r="D17" s="78">
        <v>0</v>
      </c>
      <c r="E17" s="79">
        <v>0</v>
      </c>
      <c r="F17" s="80">
        <v>48</v>
      </c>
      <c r="G17" s="79">
        <v>0</v>
      </c>
      <c r="H17" s="81">
        <v>-99.2</v>
      </c>
      <c r="I17" s="82">
        <v>-1.1000000000000001</v>
      </c>
      <c r="J17" s="82">
        <v>-100</v>
      </c>
      <c r="L17" s="126"/>
      <c r="M17" s="126"/>
      <c r="N17" s="126"/>
      <c r="O17" s="126"/>
      <c r="P17" s="126"/>
      <c r="Q17" s="126"/>
      <c r="R17" s="134"/>
      <c r="S17" s="134"/>
      <c r="T17" s="134"/>
    </row>
    <row r="18" spans="1:20" s="2" customFormat="1" ht="16.5" x14ac:dyDescent="0.3">
      <c r="A18" s="70" t="s">
        <v>92</v>
      </c>
      <c r="B18" s="96">
        <v>9260</v>
      </c>
      <c r="C18" s="73">
        <v>8772</v>
      </c>
      <c r="D18" s="71">
        <v>9507</v>
      </c>
      <c r="E18" s="72">
        <v>735</v>
      </c>
      <c r="F18" s="73">
        <v>4277</v>
      </c>
      <c r="G18" s="72">
        <v>4372</v>
      </c>
      <c r="H18" s="74">
        <v>2.2000000000000002</v>
      </c>
      <c r="I18" s="75">
        <v>2.2000000000000002</v>
      </c>
      <c r="J18" s="75">
        <v>2.7</v>
      </c>
      <c r="L18" s="126"/>
      <c r="M18" s="126"/>
      <c r="N18" s="126"/>
      <c r="O18" s="126"/>
      <c r="P18" s="126"/>
      <c r="Q18" s="126"/>
      <c r="R18" s="134"/>
      <c r="S18" s="134"/>
      <c r="T18" s="134"/>
    </row>
    <row r="19" spans="1:20" s="2" customFormat="1" ht="16.5" x14ac:dyDescent="0.3">
      <c r="A19" s="77" t="s">
        <v>93</v>
      </c>
      <c r="B19" s="97">
        <v>9230</v>
      </c>
      <c r="C19" s="80">
        <v>8734</v>
      </c>
      <c r="D19" s="78">
        <v>9469</v>
      </c>
      <c r="E19" s="79">
        <v>735</v>
      </c>
      <c r="F19" s="80">
        <v>4264</v>
      </c>
      <c r="G19" s="79">
        <v>4357</v>
      </c>
      <c r="H19" s="81">
        <v>2.2000000000000002</v>
      </c>
      <c r="I19" s="82">
        <v>2.2000000000000002</v>
      </c>
      <c r="J19" s="82">
        <v>2.6</v>
      </c>
      <c r="L19" s="126"/>
      <c r="M19" s="126"/>
      <c r="N19" s="126"/>
      <c r="O19" s="126"/>
      <c r="P19" s="126"/>
      <c r="Q19" s="126"/>
      <c r="R19" s="134"/>
      <c r="S19" s="134"/>
      <c r="T19" s="134"/>
    </row>
    <row r="20" spans="1:20" s="2" customFormat="1" ht="16.5" x14ac:dyDescent="0.3">
      <c r="A20" s="84" t="s">
        <v>94</v>
      </c>
      <c r="B20" s="97">
        <v>9214</v>
      </c>
      <c r="C20" s="80">
        <v>8712</v>
      </c>
      <c r="D20" s="78">
        <v>9447</v>
      </c>
      <c r="E20" s="79">
        <v>735</v>
      </c>
      <c r="F20" s="80">
        <v>4256</v>
      </c>
      <c r="G20" s="79">
        <v>4302</v>
      </c>
      <c r="H20" s="81">
        <v>1.1000000000000001</v>
      </c>
      <c r="I20" s="82">
        <v>1.1000000000000001</v>
      </c>
      <c r="J20" s="82">
        <v>2.5</v>
      </c>
      <c r="L20" s="126"/>
      <c r="M20" s="126"/>
      <c r="N20" s="126"/>
      <c r="O20" s="126"/>
      <c r="P20" s="126"/>
      <c r="Q20" s="126"/>
      <c r="R20" s="134"/>
      <c r="S20" s="134"/>
      <c r="T20" s="134"/>
    </row>
    <row r="21" spans="1:20" s="2" customFormat="1" ht="16.5" x14ac:dyDescent="0.3">
      <c r="A21" s="85" t="s">
        <v>80</v>
      </c>
      <c r="B21" s="97">
        <v>8382</v>
      </c>
      <c r="C21" s="80">
        <v>7933</v>
      </c>
      <c r="D21" s="78">
        <v>8668</v>
      </c>
      <c r="E21" s="79">
        <v>735</v>
      </c>
      <c r="F21" s="80">
        <v>3876</v>
      </c>
      <c r="G21" s="79">
        <v>3922</v>
      </c>
      <c r="H21" s="81">
        <v>1.2</v>
      </c>
      <c r="I21" s="82">
        <v>1.1000000000000001</v>
      </c>
      <c r="J21" s="82">
        <v>3.4</v>
      </c>
      <c r="L21" s="126"/>
      <c r="M21" s="126"/>
      <c r="N21" s="126"/>
      <c r="O21" s="126"/>
      <c r="P21" s="126"/>
      <c r="Q21" s="126"/>
      <c r="R21" s="134"/>
      <c r="S21" s="134"/>
      <c r="T21" s="134"/>
    </row>
    <row r="22" spans="1:20" s="2" customFormat="1" ht="16.5" x14ac:dyDescent="0.3">
      <c r="A22" s="85" t="s">
        <v>81</v>
      </c>
      <c r="B22" s="97">
        <v>283</v>
      </c>
      <c r="C22" s="80">
        <v>256</v>
      </c>
      <c r="D22" s="78">
        <v>256</v>
      </c>
      <c r="E22" s="79">
        <v>0</v>
      </c>
      <c r="F22" s="80">
        <v>127</v>
      </c>
      <c r="G22" s="79">
        <v>121</v>
      </c>
      <c r="H22" s="81">
        <v>-4</v>
      </c>
      <c r="I22" s="82">
        <v>-0.1</v>
      </c>
      <c r="J22" s="82">
        <v>-9.4</v>
      </c>
      <c r="L22" s="126"/>
      <c r="M22" s="126"/>
      <c r="N22" s="126"/>
      <c r="O22" s="126"/>
      <c r="P22" s="126"/>
      <c r="Q22" s="126"/>
      <c r="R22" s="134"/>
      <c r="S22" s="134"/>
      <c r="T22" s="134"/>
    </row>
    <row r="23" spans="1:20" s="2" customFormat="1" ht="16.5" x14ac:dyDescent="0.3">
      <c r="A23" s="85" t="s">
        <v>82</v>
      </c>
      <c r="B23" s="97">
        <v>549</v>
      </c>
      <c r="C23" s="80">
        <v>523</v>
      </c>
      <c r="D23" s="78">
        <v>523</v>
      </c>
      <c r="E23" s="79">
        <v>0</v>
      </c>
      <c r="F23" s="80">
        <v>254</v>
      </c>
      <c r="G23" s="79">
        <v>264</v>
      </c>
      <c r="H23" s="81">
        <v>3.8</v>
      </c>
      <c r="I23" s="82">
        <v>0.2</v>
      </c>
      <c r="J23" s="82">
        <v>-4.8</v>
      </c>
      <c r="L23" s="126"/>
      <c r="M23" s="126"/>
      <c r="N23" s="126"/>
      <c r="O23" s="126"/>
      <c r="P23" s="126"/>
      <c r="Q23" s="126"/>
      <c r="R23" s="134"/>
      <c r="S23" s="134"/>
      <c r="T23" s="134"/>
    </row>
    <row r="24" spans="1:20" s="2" customFormat="1" ht="16.5" x14ac:dyDescent="0.3">
      <c r="A24" s="77" t="s">
        <v>95</v>
      </c>
      <c r="B24" s="97">
        <v>30</v>
      </c>
      <c r="C24" s="80">
        <v>38</v>
      </c>
      <c r="D24" s="78">
        <v>38</v>
      </c>
      <c r="E24" s="79">
        <v>0</v>
      </c>
      <c r="F24" s="80">
        <v>14</v>
      </c>
      <c r="G24" s="79">
        <v>16</v>
      </c>
      <c r="H24" s="81">
        <v>15.5</v>
      </c>
      <c r="I24" s="82">
        <v>0</v>
      </c>
      <c r="J24" s="82">
        <v>28.9</v>
      </c>
      <c r="L24" s="126"/>
      <c r="M24" s="126"/>
      <c r="N24" s="126"/>
      <c r="O24" s="126"/>
      <c r="P24" s="126"/>
      <c r="Q24" s="126"/>
      <c r="R24" s="134"/>
      <c r="S24" s="134"/>
      <c r="T24" s="134"/>
    </row>
    <row r="25" spans="1:20" s="2" customFormat="1" ht="16.5" x14ac:dyDescent="0.3">
      <c r="A25" s="86" t="s">
        <v>96</v>
      </c>
      <c r="B25" s="98">
        <v>-63</v>
      </c>
      <c r="C25" s="89">
        <v>-150</v>
      </c>
      <c r="D25" s="87">
        <v>-150</v>
      </c>
      <c r="E25" s="88">
        <v>0</v>
      </c>
      <c r="F25" s="89">
        <v>113</v>
      </c>
      <c r="G25" s="88">
        <v>159</v>
      </c>
      <c r="H25" s="90"/>
      <c r="I25" s="91"/>
      <c r="J25" s="91"/>
      <c r="L25" s="126"/>
      <c r="M25" s="126"/>
      <c r="N25" s="126"/>
      <c r="O25" s="126"/>
      <c r="P25" s="126"/>
      <c r="Q25" s="126"/>
      <c r="R25" s="134"/>
      <c r="S25" s="134"/>
      <c r="T25" s="134"/>
    </row>
    <row r="26" spans="1:20" s="2" customFormat="1" ht="16.5" x14ac:dyDescent="0.3">
      <c r="A26" s="140" t="s">
        <v>207</v>
      </c>
    </row>
    <row r="27" spans="1:20" s="2" customFormat="1" ht="16.5" x14ac:dyDescent="0.3"/>
  </sheetData>
  <mergeCells count="6">
    <mergeCell ref="A4:A6"/>
    <mergeCell ref="C4:E4"/>
    <mergeCell ref="F4:J4"/>
    <mergeCell ref="C5:E5"/>
    <mergeCell ref="F5:G5"/>
    <mergeCell ref="H5:J5"/>
  </mergeCells>
  <hyperlinks>
    <hyperlink ref="A1" location="Índice!A1" display="Índic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workbookViewId="0"/>
  </sheetViews>
  <sheetFormatPr defaultRowHeight="16.5" x14ac:dyDescent="0.3"/>
  <cols>
    <col min="1" max="1" width="46.5703125" style="2" customWidth="1"/>
    <col min="2" max="5" width="13" style="2" customWidth="1"/>
    <col min="6" max="16384" width="9.140625" style="2"/>
  </cols>
  <sheetData>
    <row r="1" spans="1:9" x14ac:dyDescent="0.3">
      <c r="A1" s="10" t="s">
        <v>4</v>
      </c>
    </row>
    <row r="3" spans="1:9" x14ac:dyDescent="0.3">
      <c r="A3" s="7" t="s">
        <v>111</v>
      </c>
    </row>
    <row r="4" spans="1:9" x14ac:dyDescent="0.3">
      <c r="A4" s="108"/>
      <c r="B4" s="192">
        <v>2005</v>
      </c>
      <c r="C4" s="193"/>
      <c r="D4" s="193">
        <v>2012</v>
      </c>
      <c r="E4" s="194"/>
      <c r="F4" s="9"/>
      <c r="G4" s="9"/>
      <c r="H4" s="9"/>
    </row>
    <row r="5" spans="1:9" ht="24" x14ac:dyDescent="0.3">
      <c r="A5" s="109"/>
      <c r="B5" s="107" t="s">
        <v>112</v>
      </c>
      <c r="C5" s="104" t="s">
        <v>105</v>
      </c>
      <c r="D5" s="104" t="s">
        <v>112</v>
      </c>
      <c r="E5" s="105" t="s">
        <v>105</v>
      </c>
      <c r="F5" s="9"/>
      <c r="G5" s="9"/>
      <c r="H5" s="9"/>
    </row>
    <row r="6" spans="1:9" x14ac:dyDescent="0.3">
      <c r="A6" s="8" t="s">
        <v>113</v>
      </c>
      <c r="B6" s="99">
        <v>0</v>
      </c>
      <c r="C6" s="99">
        <v>4190.5</v>
      </c>
      <c r="D6" s="99">
        <v>856.6</v>
      </c>
      <c r="E6" s="99">
        <v>4978.6000000000004</v>
      </c>
      <c r="F6" s="9"/>
      <c r="G6" s="9"/>
      <c r="H6" s="9"/>
      <c r="I6" s="9"/>
    </row>
    <row r="7" spans="1:9" x14ac:dyDescent="0.3">
      <c r="A7" s="8" t="s">
        <v>114</v>
      </c>
      <c r="B7" s="99">
        <v>5502</v>
      </c>
      <c r="C7" s="99">
        <v>213</v>
      </c>
      <c r="D7" s="99">
        <v>7188.8</v>
      </c>
      <c r="E7" s="99">
        <v>219.7</v>
      </c>
      <c r="F7" s="9"/>
      <c r="G7" s="9"/>
      <c r="H7" s="9"/>
      <c r="I7" s="9"/>
    </row>
    <row r="8" spans="1:9" x14ac:dyDescent="0.3">
      <c r="A8" s="8" t="s">
        <v>115</v>
      </c>
      <c r="B8" s="99">
        <v>5502</v>
      </c>
      <c r="C8" s="99">
        <v>4403.5</v>
      </c>
      <c r="D8" s="99">
        <v>8045.4</v>
      </c>
      <c r="E8" s="99">
        <v>5198.2</v>
      </c>
      <c r="F8" s="9"/>
      <c r="G8" s="9"/>
      <c r="H8" s="9"/>
      <c r="I8" s="9"/>
    </row>
    <row r="9" spans="1:9" ht="52.5" customHeight="1" x14ac:dyDescent="0.3">
      <c r="A9" s="195" t="s">
        <v>116</v>
      </c>
      <c r="B9" s="195"/>
      <c r="C9" s="195"/>
      <c r="D9" s="195"/>
      <c r="E9" s="195"/>
    </row>
    <row r="10" spans="1:9" x14ac:dyDescent="0.3">
      <c r="A10" s="137"/>
      <c r="B10" s="142"/>
      <c r="C10" s="142"/>
      <c r="D10" s="142"/>
      <c r="E10" s="142"/>
    </row>
    <row r="11" spans="1:9" x14ac:dyDescent="0.3">
      <c r="A11" s="137"/>
      <c r="B11" s="142"/>
      <c r="C11" s="142"/>
      <c r="D11" s="142"/>
      <c r="E11" s="142"/>
    </row>
    <row r="12" spans="1:9" ht="37.5" customHeight="1" x14ac:dyDescent="0.3">
      <c r="A12" s="137"/>
      <c r="B12" s="142"/>
      <c r="C12" s="142"/>
      <c r="D12" s="142"/>
      <c r="E12" s="142"/>
    </row>
  </sheetData>
  <mergeCells count="3">
    <mergeCell ref="B4:C4"/>
    <mergeCell ref="D4:E4"/>
    <mergeCell ref="A9:E9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>
      <selection activeCell="A23" sqref="A23"/>
    </sheetView>
  </sheetViews>
  <sheetFormatPr defaultRowHeight="15" x14ac:dyDescent="0.25"/>
  <cols>
    <col min="1" max="1" width="46.5703125" customWidth="1"/>
    <col min="2" max="14" width="13" customWidth="1"/>
  </cols>
  <sheetData>
    <row r="1" spans="1:14" ht="16.5" x14ac:dyDescent="0.25">
      <c r="A1" s="10" t="s">
        <v>4</v>
      </c>
    </row>
    <row r="3" spans="1:14" ht="16.5" x14ac:dyDescent="0.3">
      <c r="A3" s="7" t="s">
        <v>117</v>
      </c>
      <c r="B3" s="2"/>
      <c r="C3" s="2"/>
      <c r="D3" s="2"/>
    </row>
    <row r="4" spans="1:14" ht="16.5" x14ac:dyDescent="0.3">
      <c r="A4" s="7"/>
      <c r="B4" s="2"/>
      <c r="C4" s="2"/>
      <c r="D4" s="2"/>
    </row>
    <row r="5" spans="1:14" ht="16.5" x14ac:dyDescent="0.3">
      <c r="A5" s="111" t="s">
        <v>118</v>
      </c>
      <c r="B5" s="2"/>
      <c r="C5" s="2"/>
      <c r="D5" s="2"/>
    </row>
    <row r="6" spans="1:14" x14ac:dyDescent="0.25">
      <c r="A6" s="108"/>
      <c r="B6" s="110">
        <v>2012</v>
      </c>
      <c r="C6" s="196">
        <v>2013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</row>
    <row r="7" spans="1:14" x14ac:dyDescent="0.25">
      <c r="A7" s="109"/>
      <c r="B7" s="107" t="s">
        <v>122</v>
      </c>
      <c r="C7" s="107" t="s">
        <v>123</v>
      </c>
      <c r="D7" s="107" t="s">
        <v>124</v>
      </c>
      <c r="E7" s="107" t="s">
        <v>125</v>
      </c>
      <c r="F7" s="107" t="s">
        <v>126</v>
      </c>
      <c r="G7" s="107" t="s">
        <v>127</v>
      </c>
      <c r="H7" s="107" t="s">
        <v>128</v>
      </c>
      <c r="I7" s="107" t="s">
        <v>129</v>
      </c>
      <c r="J7" s="107" t="s">
        <v>130</v>
      </c>
      <c r="K7" s="107" t="s">
        <v>131</v>
      </c>
      <c r="L7" s="107" t="s">
        <v>132</v>
      </c>
      <c r="M7" s="107" t="s">
        <v>133</v>
      </c>
      <c r="N7" s="106" t="s">
        <v>122</v>
      </c>
    </row>
    <row r="8" spans="1:14" x14ac:dyDescent="0.25">
      <c r="A8" s="8" t="s">
        <v>119</v>
      </c>
      <c r="B8" s="99">
        <v>338.6</v>
      </c>
      <c r="C8" s="99">
        <v>213.8</v>
      </c>
      <c r="D8" s="99">
        <v>175.8</v>
      </c>
      <c r="E8" s="99">
        <v>130.30000000000001</v>
      </c>
      <c r="F8" s="99">
        <v>84.5</v>
      </c>
      <c r="G8" s="99">
        <v>315.7</v>
      </c>
      <c r="H8" s="99">
        <v>355.8</v>
      </c>
      <c r="I8" s="99">
        <v>49.1</v>
      </c>
      <c r="J8" s="99">
        <v>173</v>
      </c>
      <c r="K8" s="99">
        <v>185.3</v>
      </c>
      <c r="L8" s="99">
        <v>252.4</v>
      </c>
      <c r="M8" s="99">
        <v>211.4</v>
      </c>
      <c r="N8" s="99">
        <v>453.9</v>
      </c>
    </row>
    <row r="9" spans="1:14" x14ac:dyDescent="0.25">
      <c r="A9" s="8" t="s">
        <v>120</v>
      </c>
      <c r="B9" s="99">
        <v>-518</v>
      </c>
      <c r="C9" s="99">
        <v>133</v>
      </c>
      <c r="D9" s="99">
        <v>14.2</v>
      </c>
      <c r="E9" s="99">
        <v>-112.1</v>
      </c>
      <c r="F9" s="99">
        <v>-238.8</v>
      </c>
      <c r="G9" s="99">
        <v>-250</v>
      </c>
      <c r="H9" s="99">
        <v>-290.7</v>
      </c>
      <c r="I9" s="99">
        <v>-920.7</v>
      </c>
      <c r="J9" s="99">
        <v>-877.6</v>
      </c>
      <c r="K9" s="99">
        <v>-957.7</v>
      </c>
      <c r="L9" s="99">
        <v>-982.9</v>
      </c>
      <c r="M9" s="99">
        <v>-1116.3</v>
      </c>
      <c r="N9" s="99">
        <v>-976.5</v>
      </c>
    </row>
    <row r="10" spans="1:14" x14ac:dyDescent="0.25">
      <c r="A10" s="8" t="s">
        <v>121</v>
      </c>
      <c r="B10" s="99">
        <v>856.6</v>
      </c>
      <c r="C10" s="99">
        <v>80.8</v>
      </c>
      <c r="D10" s="99">
        <v>161.6</v>
      </c>
      <c r="E10" s="99">
        <v>242.4</v>
      </c>
      <c r="F10" s="99">
        <v>323.3</v>
      </c>
      <c r="G10" s="99">
        <v>565.70000000000005</v>
      </c>
      <c r="H10" s="99">
        <v>646.5</v>
      </c>
      <c r="I10" s="99">
        <v>969.8</v>
      </c>
      <c r="J10" s="99">
        <v>1050.5999999999999</v>
      </c>
      <c r="K10" s="99">
        <v>1142.9000000000001</v>
      </c>
      <c r="L10" s="99">
        <v>1235.3</v>
      </c>
      <c r="M10" s="99">
        <v>1327.7</v>
      </c>
      <c r="N10" s="99">
        <v>1430.3</v>
      </c>
    </row>
    <row r="11" spans="1:14" x14ac:dyDescent="0.25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</row>
    <row r="13" spans="1:14" x14ac:dyDescent="0.25">
      <c r="A13" s="100" t="s">
        <v>141</v>
      </c>
    </row>
    <row r="14" spans="1:14" ht="15" customHeight="1" x14ac:dyDescent="0.25">
      <c r="A14" s="108"/>
      <c r="B14" s="196" t="s">
        <v>134</v>
      </c>
      <c r="C14" s="197"/>
      <c r="D14" s="192"/>
      <c r="E14" s="200" t="s">
        <v>135</v>
      </c>
      <c r="F14" s="200" t="s">
        <v>136</v>
      </c>
      <c r="G14" s="202" t="s">
        <v>115</v>
      </c>
    </row>
    <row r="15" spans="1:14" ht="24" x14ac:dyDescent="0.25">
      <c r="A15" s="109"/>
      <c r="B15" s="104" t="s">
        <v>137</v>
      </c>
      <c r="C15" s="107" t="s">
        <v>138</v>
      </c>
      <c r="D15" s="107" t="s">
        <v>139</v>
      </c>
      <c r="E15" s="201"/>
      <c r="F15" s="201"/>
      <c r="G15" s="203"/>
    </row>
    <row r="16" spans="1:14" x14ac:dyDescent="0.25">
      <c r="A16" s="8" t="s">
        <v>23</v>
      </c>
      <c r="B16" s="99">
        <v>23.7</v>
      </c>
      <c r="C16" s="99">
        <v>-5</v>
      </c>
      <c r="D16" s="99">
        <v>121.8</v>
      </c>
      <c r="E16" s="99">
        <v>313.3</v>
      </c>
      <c r="F16" s="99">
        <v>0</v>
      </c>
      <c r="G16" s="99">
        <v>453.9</v>
      </c>
    </row>
    <row r="17" spans="1:14" x14ac:dyDescent="0.25">
      <c r="A17" s="8" t="s">
        <v>140</v>
      </c>
      <c r="B17" s="99"/>
      <c r="C17" s="99"/>
      <c r="D17" s="99"/>
      <c r="E17" s="99">
        <v>-1393.1</v>
      </c>
      <c r="F17" s="99"/>
      <c r="G17" s="99">
        <v>-1252.5999999999999</v>
      </c>
    </row>
    <row r="18" spans="1:14" x14ac:dyDescent="0.25">
      <c r="A18" s="138" t="s">
        <v>208</v>
      </c>
    </row>
    <row r="19" spans="1:14" x14ac:dyDescent="0.25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</row>
    <row r="22" spans="1:14" x14ac:dyDescent="0.25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4" x14ac:dyDescent="0.25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4" x14ac:dyDescent="0.25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</sheetData>
  <mergeCells count="6">
    <mergeCell ref="C6:N6"/>
    <mergeCell ref="A11:N11"/>
    <mergeCell ref="B14:D14"/>
    <mergeCell ref="E14:E15"/>
    <mergeCell ref="F14:F15"/>
    <mergeCell ref="G14:G15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>
      <selection activeCell="F33" sqref="F33"/>
    </sheetView>
  </sheetViews>
  <sheetFormatPr defaultRowHeight="15" x14ac:dyDescent="0.25"/>
  <cols>
    <col min="1" max="1" width="16.140625" customWidth="1"/>
    <col min="2" max="14" width="13" customWidth="1"/>
  </cols>
  <sheetData>
    <row r="1" spans="1:13" ht="16.5" x14ac:dyDescent="0.25">
      <c r="A1" s="10" t="s">
        <v>4</v>
      </c>
    </row>
    <row r="3" spans="1:13" ht="16.5" x14ac:dyDescent="0.3">
      <c r="A3" s="7" t="s">
        <v>142</v>
      </c>
      <c r="B3" s="2"/>
      <c r="C3" s="2"/>
      <c r="D3" s="2"/>
    </row>
    <row r="4" spans="1:13" x14ac:dyDescent="0.25">
      <c r="A4" s="101" t="s">
        <v>143</v>
      </c>
      <c r="B4" s="114" t="s">
        <v>123</v>
      </c>
      <c r="C4" s="114" t="s">
        <v>124</v>
      </c>
      <c r="D4" s="114" t="s">
        <v>125</v>
      </c>
      <c r="E4" s="114" t="s">
        <v>126</v>
      </c>
      <c r="F4" s="114" t="s">
        <v>127</v>
      </c>
      <c r="G4" s="114" t="s">
        <v>128</v>
      </c>
      <c r="H4" s="114" t="s">
        <v>129</v>
      </c>
      <c r="I4" s="114" t="s">
        <v>130</v>
      </c>
      <c r="J4" s="114" t="s">
        <v>131</v>
      </c>
      <c r="K4" s="114" t="s">
        <v>132</v>
      </c>
      <c r="L4" s="114" t="s">
        <v>133</v>
      </c>
      <c r="M4" s="115" t="s">
        <v>122</v>
      </c>
    </row>
    <row r="5" spans="1:13" x14ac:dyDescent="0.25">
      <c r="A5" s="113">
        <v>2014</v>
      </c>
      <c r="B5" s="99">
        <v>135.5</v>
      </c>
      <c r="C5" s="99">
        <v>94.5</v>
      </c>
      <c r="D5" s="99">
        <v>74.2</v>
      </c>
      <c r="E5" s="99">
        <v>50.2</v>
      </c>
      <c r="F5" s="99">
        <v>338.4</v>
      </c>
      <c r="G5" s="99">
        <v>470</v>
      </c>
      <c r="H5" s="99">
        <v>266.2</v>
      </c>
      <c r="I5" s="99"/>
      <c r="J5" s="99"/>
      <c r="K5" s="99"/>
      <c r="L5" s="99"/>
      <c r="M5" s="99"/>
    </row>
    <row r="6" spans="1:13" x14ac:dyDescent="0.25">
      <c r="A6" s="113" t="s">
        <v>144</v>
      </c>
      <c r="B6" s="99">
        <v>213.8</v>
      </c>
      <c r="C6" s="99">
        <v>175.8</v>
      </c>
      <c r="D6" s="99">
        <v>130.30000000000001</v>
      </c>
      <c r="E6" s="99">
        <v>84.5</v>
      </c>
      <c r="F6" s="99">
        <v>315.7</v>
      </c>
      <c r="G6" s="99">
        <v>355.8</v>
      </c>
      <c r="H6" s="99">
        <v>49.1</v>
      </c>
      <c r="I6" s="99">
        <v>173</v>
      </c>
      <c r="J6" s="99">
        <v>185.3</v>
      </c>
      <c r="K6" s="99">
        <v>252.4</v>
      </c>
      <c r="L6" s="99">
        <v>211.4</v>
      </c>
      <c r="M6" s="99">
        <v>453.9</v>
      </c>
    </row>
    <row r="7" spans="1:13" x14ac:dyDescent="0.25">
      <c r="A7" s="113" t="s">
        <v>145</v>
      </c>
      <c r="B7" s="99">
        <v>220</v>
      </c>
      <c r="C7" s="99">
        <v>254</v>
      </c>
      <c r="D7" s="99">
        <v>229.5</v>
      </c>
      <c r="E7" s="99">
        <v>318.60000000000002</v>
      </c>
      <c r="F7" s="99">
        <v>402.7</v>
      </c>
      <c r="G7" s="99">
        <v>627.70000000000005</v>
      </c>
      <c r="H7" s="99">
        <v>396.4</v>
      </c>
      <c r="I7" s="99"/>
      <c r="J7" s="99"/>
      <c r="K7" s="99"/>
      <c r="L7" s="99"/>
      <c r="M7" s="99"/>
    </row>
    <row r="8" spans="1:13" x14ac:dyDescent="0.25">
      <c r="A8" s="204" t="s">
        <v>146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</row>
    <row r="9" spans="1:13" x14ac:dyDescent="0.25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x14ac:dyDescent="0.25"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13" x14ac:dyDescent="0.25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</row>
  </sheetData>
  <mergeCells count="1">
    <mergeCell ref="A8:M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workbookViewId="0">
      <selection activeCell="A3" sqref="A3"/>
    </sheetView>
  </sheetViews>
  <sheetFormatPr defaultRowHeight="15" x14ac:dyDescent="0.25"/>
  <cols>
    <col min="1" max="1" width="46.5703125" customWidth="1"/>
    <col min="2" max="14" width="13" customWidth="1"/>
  </cols>
  <sheetData>
    <row r="1" spans="1:14" ht="16.5" x14ac:dyDescent="0.25">
      <c r="A1" s="10" t="s">
        <v>4</v>
      </c>
    </row>
    <row r="3" spans="1:14" ht="16.5" x14ac:dyDescent="0.3">
      <c r="A3" s="7" t="s">
        <v>147</v>
      </c>
      <c r="B3" s="2"/>
      <c r="C3" s="2"/>
      <c r="D3" s="2"/>
    </row>
    <row r="4" spans="1:14" ht="16.5" x14ac:dyDescent="0.3">
      <c r="A4" s="7"/>
      <c r="B4" s="2"/>
      <c r="C4" s="2"/>
      <c r="D4" s="2"/>
    </row>
    <row r="5" spans="1:14" ht="16.5" x14ac:dyDescent="0.3">
      <c r="A5" s="111" t="s">
        <v>118</v>
      </c>
      <c r="B5" s="2"/>
      <c r="C5" s="2"/>
      <c r="D5" s="2"/>
    </row>
    <row r="6" spans="1:14" x14ac:dyDescent="0.25">
      <c r="A6" s="108"/>
      <c r="B6" s="193">
        <v>2013</v>
      </c>
      <c r="C6" s="193"/>
      <c r="D6" s="193"/>
      <c r="E6" s="193"/>
      <c r="F6" s="193"/>
      <c r="G6" s="193"/>
      <c r="H6" s="193">
        <v>2014</v>
      </c>
      <c r="I6" s="193"/>
      <c r="J6" s="193"/>
      <c r="K6" s="193"/>
      <c r="L6" s="193"/>
      <c r="M6" s="193"/>
      <c r="N6" s="194"/>
    </row>
    <row r="7" spans="1:14" x14ac:dyDescent="0.25">
      <c r="A7" s="109"/>
      <c r="B7" s="107" t="s">
        <v>123</v>
      </c>
      <c r="C7" s="107" t="s">
        <v>124</v>
      </c>
      <c r="D7" s="107" t="s">
        <v>125</v>
      </c>
      <c r="E7" s="107" t="s">
        <v>126</v>
      </c>
      <c r="F7" s="107" t="s">
        <v>127</v>
      </c>
      <c r="G7" s="107" t="s">
        <v>128</v>
      </c>
      <c r="H7" s="107" t="s">
        <v>123</v>
      </c>
      <c r="I7" s="107" t="s">
        <v>124</v>
      </c>
      <c r="J7" s="107" t="s">
        <v>125</v>
      </c>
      <c r="K7" s="107" t="s">
        <v>126</v>
      </c>
      <c r="L7" s="107" t="s">
        <v>127</v>
      </c>
      <c r="M7" s="107" t="s">
        <v>128</v>
      </c>
      <c r="N7" s="106" t="s">
        <v>148</v>
      </c>
    </row>
    <row r="8" spans="1:14" x14ac:dyDescent="0.25">
      <c r="A8" s="8" t="s">
        <v>119</v>
      </c>
      <c r="B8" s="99">
        <v>213.8</v>
      </c>
      <c r="C8" s="99">
        <v>175.8</v>
      </c>
      <c r="D8" s="99">
        <v>130.30000000000001</v>
      </c>
      <c r="E8" s="99">
        <v>84.5</v>
      </c>
      <c r="F8" s="99">
        <v>315.7</v>
      </c>
      <c r="G8" s="99">
        <v>355.8</v>
      </c>
      <c r="H8" s="99">
        <v>220</v>
      </c>
      <c r="I8" s="99">
        <v>254</v>
      </c>
      <c r="J8" s="99">
        <v>229.5</v>
      </c>
      <c r="K8" s="99">
        <v>318.60000000000002</v>
      </c>
      <c r="L8" s="99">
        <v>402.7</v>
      </c>
      <c r="M8" s="99">
        <v>627.70000000000005</v>
      </c>
      <c r="N8" s="99">
        <v>329.8</v>
      </c>
    </row>
    <row r="9" spans="1:14" x14ac:dyDescent="0.25">
      <c r="A9" s="8" t="s">
        <v>120</v>
      </c>
      <c r="B9" s="99">
        <v>133</v>
      </c>
      <c r="C9" s="99">
        <v>14.2</v>
      </c>
      <c r="D9" s="99">
        <v>-112.1</v>
      </c>
      <c r="E9" s="99">
        <v>-238.8</v>
      </c>
      <c r="F9" s="99">
        <v>-250</v>
      </c>
      <c r="G9" s="99">
        <v>-290.7</v>
      </c>
      <c r="H9" s="99">
        <v>104</v>
      </c>
      <c r="I9" s="99">
        <v>22.2</v>
      </c>
      <c r="J9" s="99">
        <v>-118.3</v>
      </c>
      <c r="K9" s="99">
        <v>-138.19999999999999</v>
      </c>
      <c r="L9" s="99">
        <v>-163.1</v>
      </c>
      <c r="M9" s="99">
        <v>-47.1</v>
      </c>
      <c r="N9" s="99">
        <v>-999.3</v>
      </c>
    </row>
    <row r="10" spans="1:14" x14ac:dyDescent="0.25">
      <c r="A10" s="8" t="s">
        <v>121</v>
      </c>
      <c r="B10" s="99">
        <v>80.8</v>
      </c>
      <c r="C10" s="99">
        <v>161.6</v>
      </c>
      <c r="D10" s="99">
        <v>242.4</v>
      </c>
      <c r="E10" s="99">
        <v>323.3</v>
      </c>
      <c r="F10" s="99">
        <v>565.70000000000005</v>
      </c>
      <c r="G10" s="99">
        <v>646.5</v>
      </c>
      <c r="H10" s="99">
        <v>115.9</v>
      </c>
      <c r="I10" s="99">
        <v>231.8</v>
      </c>
      <c r="J10" s="99">
        <v>347.7</v>
      </c>
      <c r="K10" s="99">
        <v>456.8</v>
      </c>
      <c r="L10" s="99">
        <v>565.79999999999995</v>
      </c>
      <c r="M10" s="99">
        <v>674.9</v>
      </c>
      <c r="N10" s="99">
        <v>1329.1</v>
      </c>
    </row>
    <row r="11" spans="1:14" x14ac:dyDescent="0.25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</row>
    <row r="13" spans="1:14" x14ac:dyDescent="0.25">
      <c r="A13" s="100" t="s">
        <v>141</v>
      </c>
    </row>
    <row r="14" spans="1:14" ht="15" customHeight="1" x14ac:dyDescent="0.25">
      <c r="A14" s="108"/>
      <c r="B14" s="196" t="s">
        <v>134</v>
      </c>
      <c r="C14" s="197"/>
      <c r="D14" s="192"/>
      <c r="E14" s="200" t="s">
        <v>135</v>
      </c>
      <c r="F14" s="200" t="s">
        <v>136</v>
      </c>
      <c r="G14" s="202" t="s">
        <v>115</v>
      </c>
    </row>
    <row r="15" spans="1:14" ht="24" x14ac:dyDescent="0.25">
      <c r="A15" s="109"/>
      <c r="B15" s="104" t="s">
        <v>137</v>
      </c>
      <c r="C15" s="107" t="s">
        <v>138</v>
      </c>
      <c r="D15" s="107" t="s">
        <v>139</v>
      </c>
      <c r="E15" s="201"/>
      <c r="F15" s="201"/>
      <c r="G15" s="203"/>
    </row>
    <row r="16" spans="1:14" x14ac:dyDescent="0.25">
      <c r="A16" s="8" t="s">
        <v>23</v>
      </c>
      <c r="B16" s="99">
        <v>194.2</v>
      </c>
      <c r="C16" s="99">
        <v>17.399999999999999</v>
      </c>
      <c r="D16" s="99">
        <v>41.7</v>
      </c>
      <c r="E16" s="99">
        <v>374.5</v>
      </c>
      <c r="F16" s="99">
        <v>0</v>
      </c>
      <c r="G16" s="99">
        <v>627.70000000000005</v>
      </c>
    </row>
    <row r="17" spans="1:14" x14ac:dyDescent="0.25">
      <c r="A17" s="8" t="s">
        <v>140</v>
      </c>
      <c r="B17" s="99"/>
      <c r="C17" s="99"/>
      <c r="D17" s="99"/>
      <c r="E17" s="99">
        <v>-230.2</v>
      </c>
      <c r="F17" s="99"/>
      <c r="G17" s="99">
        <v>-47.1</v>
      </c>
    </row>
    <row r="18" spans="1:14" x14ac:dyDescent="0.25">
      <c r="A18" s="138" t="s">
        <v>208</v>
      </c>
      <c r="B18" s="63"/>
      <c r="C18" s="63"/>
      <c r="D18" s="63"/>
      <c r="E18" s="63"/>
      <c r="F18" s="63"/>
      <c r="G18" s="63"/>
    </row>
    <row r="19" spans="1:14" x14ac:dyDescent="0.25">
      <c r="A19" s="11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</row>
    <row r="20" spans="1:14" x14ac:dyDescent="0.25"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spans="1:14" x14ac:dyDescent="0.25"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4" x14ac:dyDescent="0.25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4" x14ac:dyDescent="0.25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</sheetData>
  <mergeCells count="7">
    <mergeCell ref="B6:G6"/>
    <mergeCell ref="H6:N6"/>
    <mergeCell ref="A11:N11"/>
    <mergeCell ref="B14:D14"/>
    <mergeCell ref="E14:E15"/>
    <mergeCell ref="F14:F15"/>
    <mergeCell ref="G14:G15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workbookViewId="0">
      <selection activeCell="C32" sqref="C32"/>
    </sheetView>
  </sheetViews>
  <sheetFormatPr defaultRowHeight="15" x14ac:dyDescent="0.25"/>
  <cols>
    <col min="1" max="1" width="22.28515625" customWidth="1"/>
    <col min="2" max="14" width="13" customWidth="1"/>
  </cols>
  <sheetData>
    <row r="1" spans="1:15" ht="16.5" x14ac:dyDescent="0.25">
      <c r="A1" s="10" t="s">
        <v>4</v>
      </c>
    </row>
    <row r="3" spans="1:15" ht="16.5" x14ac:dyDescent="0.3">
      <c r="A3" s="7" t="s">
        <v>158</v>
      </c>
      <c r="B3" s="2"/>
      <c r="C3" s="2"/>
      <c r="D3" s="2"/>
    </row>
    <row r="4" spans="1:15" ht="16.5" x14ac:dyDescent="0.3">
      <c r="A4" s="7"/>
      <c r="B4" s="2"/>
      <c r="C4" s="2"/>
      <c r="D4" s="2"/>
    </row>
    <row r="5" spans="1:15" ht="16.5" x14ac:dyDescent="0.3">
      <c r="A5" s="111" t="s">
        <v>159</v>
      </c>
      <c r="B5" s="2"/>
      <c r="C5" s="2"/>
      <c r="D5" s="2"/>
    </row>
    <row r="6" spans="1:15" x14ac:dyDescent="0.25">
      <c r="A6" s="114"/>
      <c r="B6" s="114" t="s">
        <v>149</v>
      </c>
      <c r="C6" s="114" t="s">
        <v>150</v>
      </c>
    </row>
    <row r="7" spans="1:15" x14ac:dyDescent="0.25">
      <c r="A7" s="113" t="s">
        <v>151</v>
      </c>
      <c r="B7" s="99">
        <v>0</v>
      </c>
      <c r="C7" s="99">
        <v>0</v>
      </c>
      <c r="D7" s="63"/>
      <c r="E7" s="63"/>
    </row>
    <row r="8" spans="1:15" x14ac:dyDescent="0.25">
      <c r="A8" s="113" t="s">
        <v>152</v>
      </c>
      <c r="B8" s="99">
        <v>-4.2</v>
      </c>
      <c r="C8" s="99">
        <v>-4.5</v>
      </c>
      <c r="D8" s="63"/>
      <c r="E8" s="63"/>
    </row>
    <row r="9" spans="1:15" x14ac:dyDescent="0.25">
      <c r="A9" s="113" t="s">
        <v>153</v>
      </c>
      <c r="B9" s="99">
        <v>52.3</v>
      </c>
      <c r="C9" s="99">
        <v>26.2</v>
      </c>
      <c r="D9" s="63"/>
      <c r="E9" s="63"/>
    </row>
    <row r="10" spans="1:15" x14ac:dyDescent="0.25">
      <c r="A10" s="113" t="s">
        <v>154</v>
      </c>
      <c r="B10" s="99">
        <v>-101.2</v>
      </c>
      <c r="C10" s="99">
        <v>28.4</v>
      </c>
      <c r="D10" s="63"/>
      <c r="E10" s="63"/>
    </row>
    <row r="11" spans="1:15" x14ac:dyDescent="0.25">
      <c r="A11" s="113" t="s">
        <v>155</v>
      </c>
      <c r="B11" s="99">
        <v>-52.7</v>
      </c>
      <c r="C11" s="99">
        <v>-56.3</v>
      </c>
      <c r="D11" s="63"/>
      <c r="E11" s="63"/>
    </row>
    <row r="12" spans="1:15" x14ac:dyDescent="0.25">
      <c r="A12" s="113" t="s">
        <v>156</v>
      </c>
      <c r="B12" s="99">
        <v>-79.8</v>
      </c>
      <c r="C12" s="99">
        <v>156.30000000000001</v>
      </c>
      <c r="D12" s="63"/>
      <c r="E12" s="63"/>
    </row>
    <row r="13" spans="1:15" x14ac:dyDescent="0.25">
      <c r="A13" s="113" t="s">
        <v>41</v>
      </c>
      <c r="B13" s="99">
        <v>-29.6</v>
      </c>
      <c r="C13" s="99">
        <v>-183.7</v>
      </c>
      <c r="D13" s="63"/>
      <c r="E13" s="63"/>
    </row>
    <row r="14" spans="1:15" x14ac:dyDescent="0.25">
      <c r="A14" s="118"/>
      <c r="B14" s="119"/>
      <c r="C14" s="119"/>
    </row>
    <row r="15" spans="1:15" x14ac:dyDescent="0.25">
      <c r="A15" t="s">
        <v>164</v>
      </c>
    </row>
    <row r="16" spans="1:15" x14ac:dyDescent="0.25">
      <c r="A16" s="108"/>
      <c r="B16" s="196">
        <v>2013</v>
      </c>
      <c r="C16" s="197"/>
      <c r="D16" s="197"/>
      <c r="E16" s="197"/>
      <c r="F16" s="197"/>
      <c r="G16" s="197"/>
      <c r="H16" s="192"/>
      <c r="I16" s="205">
        <v>2014</v>
      </c>
      <c r="J16" s="206"/>
      <c r="K16" s="206"/>
      <c r="L16" s="206"/>
      <c r="M16" s="206"/>
      <c r="N16" s="206"/>
      <c r="O16" s="207"/>
    </row>
    <row r="17" spans="1:15" x14ac:dyDescent="0.25">
      <c r="A17" s="109"/>
      <c r="B17" s="107" t="s">
        <v>128</v>
      </c>
      <c r="C17" s="107" t="s">
        <v>129</v>
      </c>
      <c r="D17" s="107" t="s">
        <v>130</v>
      </c>
      <c r="E17" s="107" t="s">
        <v>131</v>
      </c>
      <c r="F17" s="107" t="s">
        <v>132</v>
      </c>
      <c r="G17" s="107" t="s">
        <v>133</v>
      </c>
      <c r="H17" s="107" t="s">
        <v>122</v>
      </c>
      <c r="I17" s="107" t="s">
        <v>123</v>
      </c>
      <c r="J17" s="107" t="s">
        <v>124</v>
      </c>
      <c r="K17" s="107" t="s">
        <v>125</v>
      </c>
      <c r="L17" s="107" t="s">
        <v>126</v>
      </c>
      <c r="M17" s="107" t="s">
        <v>127</v>
      </c>
      <c r="N17" s="106" t="s">
        <v>128</v>
      </c>
      <c r="O17" s="106" t="s">
        <v>148</v>
      </c>
    </row>
    <row r="18" spans="1:15" x14ac:dyDescent="0.25">
      <c r="A18" s="113" t="s">
        <v>160</v>
      </c>
      <c r="B18" s="116">
        <v>8.3000000000000007</v>
      </c>
      <c r="C18" s="116">
        <v>7.5</v>
      </c>
      <c r="D18" s="116">
        <v>7.9</v>
      </c>
      <c r="E18" s="116">
        <v>7.5</v>
      </c>
      <c r="F18" s="116">
        <v>8.1999999999999993</v>
      </c>
      <c r="G18" s="116">
        <v>8</v>
      </c>
      <c r="H18" s="116">
        <v>4.9000000000000004</v>
      </c>
      <c r="I18" s="116">
        <v>0.7</v>
      </c>
      <c r="J18" s="116">
        <v>-0.3</v>
      </c>
      <c r="K18" s="116">
        <v>-2.2000000000000002</v>
      </c>
      <c r="L18" s="116">
        <v>-2.2000000000000002</v>
      </c>
      <c r="M18" s="116">
        <v>-1.7</v>
      </c>
      <c r="N18" s="116">
        <v>-1.5</v>
      </c>
      <c r="O18" s="116">
        <v>-0.1</v>
      </c>
    </row>
    <row r="19" spans="1:15" x14ac:dyDescent="0.25">
      <c r="A19" s="113" t="s">
        <v>156</v>
      </c>
      <c r="B19" s="116">
        <v>0</v>
      </c>
      <c r="C19" s="116">
        <v>0.1</v>
      </c>
      <c r="D19" s="116">
        <v>0.1</v>
      </c>
      <c r="E19" s="116">
        <v>0.3</v>
      </c>
      <c r="F19" s="116">
        <v>0.6</v>
      </c>
      <c r="G19" s="116">
        <v>0.9</v>
      </c>
      <c r="H19" s="116">
        <v>1.4</v>
      </c>
      <c r="I19" s="116">
        <v>-1.1000000000000001</v>
      </c>
      <c r="J19" s="116">
        <v>-0.1</v>
      </c>
      <c r="K19" s="116">
        <v>0</v>
      </c>
      <c r="L19" s="116">
        <v>0.9</v>
      </c>
      <c r="M19" s="116">
        <v>1</v>
      </c>
      <c r="N19" s="116">
        <v>1.3</v>
      </c>
      <c r="O19" s="116">
        <v>-0.3</v>
      </c>
    </row>
    <row r="20" spans="1:15" x14ac:dyDescent="0.25">
      <c r="A20" s="113" t="s">
        <v>161</v>
      </c>
      <c r="B20" s="116">
        <v>7</v>
      </c>
      <c r="C20" s="116">
        <v>8</v>
      </c>
      <c r="D20" s="116">
        <v>7.6</v>
      </c>
      <c r="E20" s="116">
        <v>7.4</v>
      </c>
      <c r="F20" s="116">
        <v>7</v>
      </c>
      <c r="G20" s="116">
        <v>6.7</v>
      </c>
      <c r="H20" s="116">
        <v>2.6</v>
      </c>
      <c r="I20" s="116">
        <v>4.8</v>
      </c>
      <c r="J20" s="116">
        <v>2</v>
      </c>
      <c r="K20" s="116">
        <v>1.9</v>
      </c>
      <c r="L20" s="116">
        <v>1.9</v>
      </c>
      <c r="M20" s="116">
        <v>-0.2</v>
      </c>
      <c r="N20" s="116">
        <v>-0.1</v>
      </c>
      <c r="O20" s="116">
        <v>-0.4</v>
      </c>
    </row>
    <row r="21" spans="1:15" x14ac:dyDescent="0.25">
      <c r="A21" s="113" t="s">
        <v>162</v>
      </c>
      <c r="B21" s="116">
        <v>1.4</v>
      </c>
      <c r="C21" s="116">
        <v>-0.1</v>
      </c>
      <c r="D21" s="116">
        <v>0.5</v>
      </c>
      <c r="E21" s="116">
        <v>0.3</v>
      </c>
      <c r="F21" s="116">
        <v>0.9</v>
      </c>
      <c r="G21" s="116">
        <v>0.8</v>
      </c>
      <c r="H21" s="116">
        <v>0.7</v>
      </c>
      <c r="I21" s="116">
        <v>-1.9</v>
      </c>
      <c r="J21" s="116">
        <v>-1.3</v>
      </c>
      <c r="K21" s="116">
        <v>-3.8</v>
      </c>
      <c r="L21" s="116">
        <v>-4.5</v>
      </c>
      <c r="M21" s="116">
        <v>-1.9</v>
      </c>
      <c r="N21" s="116">
        <v>-2.6</v>
      </c>
      <c r="O21" s="116">
        <v>-0.3</v>
      </c>
    </row>
    <row r="22" spans="1:15" x14ac:dyDescent="0.25">
      <c r="A22" s="113" t="s">
        <v>163</v>
      </c>
      <c r="B22" s="116">
        <v>-0.2</v>
      </c>
      <c r="C22" s="116">
        <v>-0.6</v>
      </c>
      <c r="D22" s="116">
        <v>-0.4</v>
      </c>
      <c r="E22" s="116">
        <v>-0.5</v>
      </c>
      <c r="F22" s="116">
        <v>-0.3</v>
      </c>
      <c r="G22" s="116">
        <v>-0.4</v>
      </c>
      <c r="H22" s="116">
        <v>0.2</v>
      </c>
      <c r="I22" s="116">
        <v>-1</v>
      </c>
      <c r="J22" s="116">
        <v>-0.8</v>
      </c>
      <c r="K22" s="116">
        <v>-0.3</v>
      </c>
      <c r="L22" s="116">
        <v>-0.5</v>
      </c>
      <c r="M22" s="116">
        <v>-0.6</v>
      </c>
      <c r="N22" s="116">
        <v>-0.1</v>
      </c>
      <c r="O22" s="116">
        <v>0.9</v>
      </c>
    </row>
    <row r="23" spans="1:15" x14ac:dyDescent="0.25">
      <c r="A23" s="117" t="s">
        <v>157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5" spans="1:15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1:15" x14ac:dyDescent="0.25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 x14ac:dyDescent="0.25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8" spans="1:15" x14ac:dyDescent="0.25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x14ac:dyDescent="0.25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</row>
  </sheetData>
  <mergeCells count="2">
    <mergeCell ref="B16:H16"/>
    <mergeCell ref="I16:O16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workbookViewId="0">
      <selection activeCell="D11" sqref="D11"/>
    </sheetView>
  </sheetViews>
  <sheetFormatPr defaultRowHeight="15" x14ac:dyDescent="0.25"/>
  <cols>
    <col min="1" max="1" width="39" customWidth="1"/>
    <col min="2" max="19" width="11.5703125" customWidth="1"/>
  </cols>
  <sheetData>
    <row r="1" spans="1:19" ht="16.5" x14ac:dyDescent="0.25">
      <c r="A1" s="10" t="s">
        <v>4</v>
      </c>
    </row>
    <row r="3" spans="1:19" ht="16.5" x14ac:dyDescent="0.3">
      <c r="A3" s="7" t="s">
        <v>165</v>
      </c>
      <c r="B3" s="2"/>
      <c r="C3" s="2"/>
      <c r="D3" s="2"/>
    </row>
    <row r="4" spans="1:19" ht="16.5" x14ac:dyDescent="0.3">
      <c r="A4" s="7"/>
      <c r="B4" s="2"/>
      <c r="C4" s="2"/>
      <c r="D4" s="2"/>
    </row>
    <row r="5" spans="1:19" ht="16.5" x14ac:dyDescent="0.3">
      <c r="A5" s="111" t="s">
        <v>168</v>
      </c>
      <c r="B5" s="2"/>
      <c r="C5" s="2"/>
      <c r="D5" s="2"/>
    </row>
    <row r="6" spans="1:19" x14ac:dyDescent="0.25">
      <c r="A6" s="101"/>
      <c r="B6" s="114" t="s">
        <v>166</v>
      </c>
      <c r="C6" s="120">
        <v>41640</v>
      </c>
      <c r="D6" s="120">
        <v>41671</v>
      </c>
      <c r="E6" s="120">
        <v>41699</v>
      </c>
      <c r="F6" s="120">
        <v>41730</v>
      </c>
      <c r="G6" s="120">
        <v>41760</v>
      </c>
      <c r="H6" s="120">
        <v>41791</v>
      </c>
      <c r="I6" s="115" t="s">
        <v>167</v>
      </c>
    </row>
    <row r="7" spans="1:19" x14ac:dyDescent="0.25">
      <c r="A7" s="113" t="s">
        <v>169</v>
      </c>
      <c r="B7" s="116">
        <v>-75.900000000000006</v>
      </c>
      <c r="C7" s="116">
        <v>-31.3</v>
      </c>
      <c r="D7" s="116">
        <v>29.6</v>
      </c>
      <c r="E7" s="116">
        <v>8</v>
      </c>
      <c r="F7" s="116">
        <v>26.7</v>
      </c>
      <c r="G7" s="116">
        <v>17</v>
      </c>
      <c r="H7" s="116">
        <v>44.2</v>
      </c>
      <c r="I7" s="116">
        <v>94.2</v>
      </c>
    </row>
    <row r="8" spans="1:19" x14ac:dyDescent="0.25">
      <c r="A8" s="118"/>
      <c r="B8" s="119"/>
      <c r="C8" s="119"/>
      <c r="D8" s="119"/>
      <c r="E8" s="119"/>
      <c r="F8" s="119"/>
      <c r="G8" s="119"/>
      <c r="H8" s="119"/>
      <c r="I8" s="119"/>
    </row>
    <row r="9" spans="1:19" x14ac:dyDescent="0.25">
      <c r="A9" s="111" t="s">
        <v>170</v>
      </c>
      <c r="B9" s="119"/>
      <c r="C9" s="119"/>
    </row>
    <row r="10" spans="1:19" x14ac:dyDescent="0.25">
      <c r="A10" s="101"/>
      <c r="B10" s="120">
        <v>41305</v>
      </c>
      <c r="C10" s="120">
        <v>41333</v>
      </c>
      <c r="D10" s="120">
        <v>41364</v>
      </c>
      <c r="E10" s="120">
        <v>41394</v>
      </c>
      <c r="F10" s="120">
        <v>41425</v>
      </c>
      <c r="G10" s="120">
        <v>41455</v>
      </c>
      <c r="H10" s="120">
        <v>41486</v>
      </c>
      <c r="I10" s="120">
        <v>41517</v>
      </c>
      <c r="J10" s="120">
        <v>41547</v>
      </c>
      <c r="K10" s="120">
        <v>41578</v>
      </c>
      <c r="L10" s="120">
        <v>41608</v>
      </c>
      <c r="M10" s="120">
        <v>41639</v>
      </c>
      <c r="N10" s="120">
        <v>41670</v>
      </c>
      <c r="O10" s="120">
        <v>41698</v>
      </c>
      <c r="P10" s="120">
        <v>41729</v>
      </c>
      <c r="Q10" s="120">
        <v>41759</v>
      </c>
      <c r="R10" s="120">
        <v>41790</v>
      </c>
      <c r="S10" s="123">
        <v>41820</v>
      </c>
    </row>
    <row r="11" spans="1:19" ht="28.5" x14ac:dyDescent="0.25">
      <c r="A11" s="121" t="s">
        <v>171</v>
      </c>
      <c r="B11" s="122">
        <v>2919</v>
      </c>
      <c r="C11" s="122">
        <v>2916.8</v>
      </c>
      <c r="D11" s="122">
        <v>2917.4</v>
      </c>
      <c r="E11" s="122">
        <v>2919.1</v>
      </c>
      <c r="F11" s="122">
        <v>2923.1</v>
      </c>
      <c r="G11" s="122">
        <v>2928.5</v>
      </c>
      <c r="H11" s="122">
        <v>2933.5</v>
      </c>
      <c r="I11" s="122">
        <v>2935.9</v>
      </c>
      <c r="J11" s="122">
        <v>2938.7</v>
      </c>
      <c r="K11" s="122">
        <v>2940.5</v>
      </c>
      <c r="L11" s="122">
        <v>2941.9</v>
      </c>
      <c r="M11" s="122">
        <v>2942.9</v>
      </c>
      <c r="N11" s="122">
        <v>2921.7</v>
      </c>
      <c r="O11" s="122">
        <v>2923.6</v>
      </c>
      <c r="P11" s="122">
        <v>2930.9</v>
      </c>
      <c r="Q11" s="122">
        <v>2940.2</v>
      </c>
      <c r="R11" s="122">
        <v>2950.2</v>
      </c>
      <c r="S11" s="122">
        <v>2960.3</v>
      </c>
    </row>
    <row r="12" spans="1:19" x14ac:dyDescent="0.25">
      <c r="A12" s="113" t="s">
        <v>172</v>
      </c>
      <c r="B12" s="116"/>
      <c r="C12" s="116"/>
      <c r="D12" s="116"/>
      <c r="E12" s="116">
        <v>3.3</v>
      </c>
      <c r="F12" s="116">
        <v>2.8</v>
      </c>
      <c r="G12" s="116">
        <v>2.7</v>
      </c>
      <c r="H12" s="116">
        <v>2.4</v>
      </c>
      <c r="I12" s="116">
        <v>2.2999999999999998</v>
      </c>
      <c r="J12" s="116">
        <v>2.2999999999999998</v>
      </c>
      <c r="K12" s="116">
        <v>2.2000000000000002</v>
      </c>
      <c r="L12" s="116">
        <v>1.9</v>
      </c>
      <c r="M12" s="116">
        <v>1.3</v>
      </c>
      <c r="N12" s="116"/>
      <c r="O12" s="116"/>
      <c r="P12" s="116"/>
      <c r="Q12" s="116">
        <v>-0.2</v>
      </c>
      <c r="R12" s="116">
        <v>-0.1</v>
      </c>
      <c r="S12" s="116">
        <v>0.4</v>
      </c>
    </row>
    <row r="13" spans="1:19" x14ac:dyDescent="0.25">
      <c r="A13" s="208" t="s">
        <v>183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</row>
    <row r="14" spans="1:19" x14ac:dyDescent="0.25">
      <c r="A14" s="118"/>
    </row>
    <row r="15" spans="1:19" x14ac:dyDescent="0.25">
      <c r="A15" s="118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</row>
    <row r="16" spans="1:19" x14ac:dyDescent="0.25">
      <c r="A16" s="118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spans="1:3" x14ac:dyDescent="0.25">
      <c r="A17" s="118"/>
      <c r="B17" s="119"/>
      <c r="C17" s="119"/>
    </row>
    <row r="18" spans="1:3" x14ac:dyDescent="0.25">
      <c r="A18" s="118"/>
      <c r="B18" s="119"/>
      <c r="C18" s="119"/>
    </row>
    <row r="19" spans="1:3" x14ac:dyDescent="0.25">
      <c r="A19" s="118"/>
      <c r="B19" s="119"/>
      <c r="C19" s="119"/>
    </row>
  </sheetData>
  <mergeCells count="1">
    <mergeCell ref="A13:S13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/>
  </sheetViews>
  <sheetFormatPr defaultRowHeight="15" x14ac:dyDescent="0.25"/>
  <cols>
    <col min="1" max="1" width="22.28515625" customWidth="1"/>
    <col min="2" max="14" width="13" customWidth="1"/>
  </cols>
  <sheetData>
    <row r="1" spans="1:5" ht="16.5" x14ac:dyDescent="0.25">
      <c r="A1" s="10" t="s">
        <v>4</v>
      </c>
    </row>
    <row r="3" spans="1:5" ht="16.5" x14ac:dyDescent="0.3">
      <c r="A3" s="7" t="s">
        <v>174</v>
      </c>
      <c r="B3" s="2"/>
      <c r="C3" s="2"/>
      <c r="D3" s="2"/>
    </row>
    <row r="4" spans="1:5" ht="16.5" x14ac:dyDescent="0.3">
      <c r="A4" s="7"/>
      <c r="B4" s="2"/>
      <c r="C4" s="2"/>
      <c r="D4" s="2"/>
    </row>
    <row r="5" spans="1:5" ht="16.5" x14ac:dyDescent="0.3">
      <c r="A5" s="111" t="s">
        <v>159</v>
      </c>
      <c r="B5" s="2"/>
      <c r="C5" s="2"/>
      <c r="D5" s="2"/>
    </row>
    <row r="6" spans="1:5" x14ac:dyDescent="0.25">
      <c r="A6" s="114"/>
      <c r="B6" s="114" t="s">
        <v>149</v>
      </c>
      <c r="C6" s="114" t="s">
        <v>150</v>
      </c>
    </row>
    <row r="7" spans="1:5" x14ac:dyDescent="0.25">
      <c r="A7" s="113" t="s">
        <v>175</v>
      </c>
      <c r="B7" s="99">
        <v>20.2</v>
      </c>
      <c r="C7" s="99">
        <v>5.2</v>
      </c>
      <c r="D7" s="63"/>
      <c r="E7" s="63"/>
    </row>
    <row r="8" spans="1:5" x14ac:dyDescent="0.25">
      <c r="A8" s="113" t="s">
        <v>176</v>
      </c>
      <c r="B8" s="99">
        <v>91.1</v>
      </c>
      <c r="C8" s="99">
        <v>-120.2</v>
      </c>
      <c r="D8" s="63"/>
      <c r="E8" s="63"/>
    </row>
    <row r="9" spans="1:5" x14ac:dyDescent="0.25">
      <c r="A9" s="113" t="s">
        <v>63</v>
      </c>
      <c r="B9" s="99">
        <v>89.8</v>
      </c>
      <c r="C9" s="99">
        <v>27.1</v>
      </c>
      <c r="D9" s="63"/>
      <c r="E9" s="63"/>
    </row>
    <row r="10" spans="1:5" x14ac:dyDescent="0.25">
      <c r="A10" s="113" t="s">
        <v>177</v>
      </c>
      <c r="B10" s="99">
        <v>0.4</v>
      </c>
      <c r="C10" s="99">
        <v>-16.3</v>
      </c>
      <c r="D10" s="63"/>
      <c r="E10" s="63"/>
    </row>
    <row r="11" spans="1:5" x14ac:dyDescent="0.25">
      <c r="A11" s="113" t="s">
        <v>178</v>
      </c>
      <c r="B11" s="99">
        <v>-6.1</v>
      </c>
      <c r="C11" s="99">
        <v>4.4000000000000004</v>
      </c>
      <c r="D11" s="63"/>
      <c r="E11" s="63"/>
    </row>
    <row r="12" spans="1:5" x14ac:dyDescent="0.25">
      <c r="A12" s="113" t="s">
        <v>179</v>
      </c>
      <c r="B12" s="99">
        <v>107.8</v>
      </c>
      <c r="C12" s="99">
        <v>-210.4</v>
      </c>
      <c r="D12" s="63"/>
      <c r="E12" s="63"/>
    </row>
    <row r="13" spans="1:5" x14ac:dyDescent="0.25">
      <c r="A13" s="113" t="s">
        <v>180</v>
      </c>
      <c r="B13" s="99">
        <v>-4.7</v>
      </c>
      <c r="C13" s="99">
        <v>77.400000000000006</v>
      </c>
      <c r="D13" s="63"/>
      <c r="E13" s="63"/>
    </row>
    <row r="14" spans="1:5" x14ac:dyDescent="0.25">
      <c r="A14" s="113" t="s">
        <v>54</v>
      </c>
      <c r="B14" s="99">
        <v>199.8</v>
      </c>
      <c r="C14" s="99">
        <v>-235.6</v>
      </c>
      <c r="D14" s="63"/>
      <c r="E14" s="63"/>
    </row>
    <row r="15" spans="1:5" x14ac:dyDescent="0.25">
      <c r="A15" s="117"/>
      <c r="B15" s="119"/>
      <c r="C15" s="119"/>
    </row>
    <row r="16" spans="1:5" x14ac:dyDescent="0.25">
      <c r="A16" s="118"/>
      <c r="B16" s="119"/>
      <c r="C16" s="119"/>
    </row>
    <row r="17" spans="1:15" x14ac:dyDescent="0.25">
      <c r="A17" t="s">
        <v>164</v>
      </c>
    </row>
    <row r="18" spans="1:15" x14ac:dyDescent="0.25">
      <c r="A18" s="108"/>
      <c r="B18" s="196">
        <v>2013</v>
      </c>
      <c r="C18" s="197"/>
      <c r="D18" s="197"/>
      <c r="E18" s="197"/>
      <c r="F18" s="197"/>
      <c r="G18" s="197"/>
      <c r="H18" s="192"/>
      <c r="I18" s="205">
        <v>2014</v>
      </c>
      <c r="J18" s="206"/>
      <c r="K18" s="206"/>
      <c r="L18" s="206"/>
      <c r="M18" s="206"/>
      <c r="N18" s="206"/>
      <c r="O18" s="207"/>
    </row>
    <row r="19" spans="1:15" x14ac:dyDescent="0.25">
      <c r="A19" s="109"/>
      <c r="B19" s="107" t="s">
        <v>128</v>
      </c>
      <c r="C19" s="107" t="s">
        <v>129</v>
      </c>
      <c r="D19" s="107" t="s">
        <v>130</v>
      </c>
      <c r="E19" s="107" t="s">
        <v>131</v>
      </c>
      <c r="F19" s="107" t="s">
        <v>132</v>
      </c>
      <c r="G19" s="107" t="s">
        <v>133</v>
      </c>
      <c r="H19" s="107" t="s">
        <v>122</v>
      </c>
      <c r="I19" s="107" t="s">
        <v>123</v>
      </c>
      <c r="J19" s="107" t="s">
        <v>124</v>
      </c>
      <c r="K19" s="107" t="s">
        <v>125</v>
      </c>
      <c r="L19" s="107" t="s">
        <v>126</v>
      </c>
      <c r="M19" s="107" t="s">
        <v>127</v>
      </c>
      <c r="N19" s="106" t="s">
        <v>128</v>
      </c>
      <c r="O19" s="106" t="s">
        <v>148</v>
      </c>
    </row>
    <row r="20" spans="1:15" x14ac:dyDescent="0.25">
      <c r="A20" s="113" t="s">
        <v>181</v>
      </c>
      <c r="B20" s="116">
        <v>7.3</v>
      </c>
      <c r="C20" s="116">
        <v>7.3</v>
      </c>
      <c r="D20" s="116">
        <v>6.6</v>
      </c>
      <c r="E20" s="116">
        <v>6.6</v>
      </c>
      <c r="F20" s="116">
        <v>6.7</v>
      </c>
      <c r="G20" s="116">
        <v>6.6</v>
      </c>
      <c r="H20" s="116">
        <v>4.7</v>
      </c>
      <c r="I20" s="116">
        <v>1.1000000000000001</v>
      </c>
      <c r="J20" s="116">
        <v>-1</v>
      </c>
      <c r="K20" s="116">
        <v>-1.3</v>
      </c>
      <c r="L20" s="116">
        <v>-2.1</v>
      </c>
      <c r="M20" s="116">
        <v>-1.8</v>
      </c>
      <c r="N20" s="116">
        <v>-2</v>
      </c>
      <c r="O20" s="116">
        <v>0.8</v>
      </c>
    </row>
    <row r="21" spans="1:15" x14ac:dyDescent="0.25">
      <c r="A21" s="113" t="s">
        <v>180</v>
      </c>
      <c r="B21" s="116">
        <v>6</v>
      </c>
      <c r="C21" s="116">
        <v>6</v>
      </c>
      <c r="D21" s="116">
        <v>6</v>
      </c>
      <c r="E21" s="116">
        <v>6</v>
      </c>
      <c r="F21" s="116">
        <v>6.1</v>
      </c>
      <c r="G21" s="116">
        <v>6</v>
      </c>
      <c r="H21" s="116">
        <v>3.7</v>
      </c>
      <c r="I21" s="116">
        <v>5.8</v>
      </c>
      <c r="J21" s="116">
        <v>0.9</v>
      </c>
      <c r="K21" s="116">
        <v>0.8</v>
      </c>
      <c r="L21" s="116">
        <v>0.7</v>
      </c>
      <c r="M21" s="116">
        <v>0.6</v>
      </c>
      <c r="N21" s="116">
        <v>0.6</v>
      </c>
      <c r="O21" s="116">
        <v>0</v>
      </c>
    </row>
    <row r="22" spans="1:15" x14ac:dyDescent="0.25">
      <c r="A22" s="113" t="s">
        <v>179</v>
      </c>
      <c r="B22" s="116">
        <v>1.4</v>
      </c>
      <c r="C22" s="116">
        <v>1.1000000000000001</v>
      </c>
      <c r="D22" s="116">
        <v>1.1000000000000001</v>
      </c>
      <c r="E22" s="116">
        <v>1</v>
      </c>
      <c r="F22" s="116">
        <v>0.9</v>
      </c>
      <c r="G22" s="116">
        <v>0.7</v>
      </c>
      <c r="H22" s="116">
        <v>0.6</v>
      </c>
      <c r="I22" s="116">
        <v>-2</v>
      </c>
      <c r="J22" s="116">
        <v>-1.7</v>
      </c>
      <c r="K22" s="116">
        <v>-1.5</v>
      </c>
      <c r="L22" s="116">
        <v>-1.6</v>
      </c>
      <c r="M22" s="116">
        <v>-1.6</v>
      </c>
      <c r="N22" s="116">
        <v>-1.8</v>
      </c>
      <c r="O22" s="116">
        <v>0.4</v>
      </c>
    </row>
    <row r="23" spans="1:15" x14ac:dyDescent="0.25">
      <c r="A23" s="113" t="s">
        <v>182</v>
      </c>
      <c r="B23" s="116">
        <v>-0.4</v>
      </c>
      <c r="C23" s="116">
        <v>0</v>
      </c>
      <c r="D23" s="116">
        <v>-0.6</v>
      </c>
      <c r="E23" s="116">
        <v>-0.6</v>
      </c>
      <c r="F23" s="116">
        <v>-0.5</v>
      </c>
      <c r="G23" s="116">
        <v>-0.3</v>
      </c>
      <c r="H23" s="116">
        <v>0.2</v>
      </c>
      <c r="I23" s="116">
        <v>-3.1</v>
      </c>
      <c r="J23" s="116">
        <v>-0.3</v>
      </c>
      <c r="K23" s="116">
        <v>-0.7</v>
      </c>
      <c r="L23" s="116">
        <v>-1.5</v>
      </c>
      <c r="M23" s="116">
        <v>-1</v>
      </c>
      <c r="N23" s="116">
        <v>-1</v>
      </c>
      <c r="O23" s="116">
        <v>0</v>
      </c>
    </row>
    <row r="24" spans="1:15" x14ac:dyDescent="0.25">
      <c r="A24" s="113" t="s">
        <v>63</v>
      </c>
      <c r="B24" s="116">
        <v>0.2</v>
      </c>
      <c r="C24" s="116">
        <v>0.2</v>
      </c>
      <c r="D24" s="116">
        <v>0.1</v>
      </c>
      <c r="E24" s="116">
        <v>0.1</v>
      </c>
      <c r="F24" s="116">
        <v>0.2</v>
      </c>
      <c r="G24" s="116">
        <v>0.2</v>
      </c>
      <c r="H24" s="116">
        <v>0.2</v>
      </c>
      <c r="I24" s="116">
        <v>0.4</v>
      </c>
      <c r="J24" s="116">
        <v>0.2</v>
      </c>
      <c r="K24" s="116">
        <v>0.2</v>
      </c>
      <c r="L24" s="116">
        <v>0.3</v>
      </c>
      <c r="M24" s="116">
        <v>0.3</v>
      </c>
      <c r="N24" s="116">
        <v>0.2</v>
      </c>
      <c r="O24" s="116">
        <v>0.4</v>
      </c>
    </row>
    <row r="25" spans="1:15" x14ac:dyDescent="0.25">
      <c r="A25" s="117" t="s">
        <v>173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1:15" x14ac:dyDescent="0.25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 x14ac:dyDescent="0.25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8" spans="1:15" x14ac:dyDescent="0.25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x14ac:dyDescent="0.25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</row>
    <row r="30" spans="1:15" x14ac:dyDescent="0.25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</row>
  </sheetData>
  <mergeCells count="2">
    <mergeCell ref="B18:H18"/>
    <mergeCell ref="I18:O1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a86c87d3-4d32-4f02-aa74-5455f2960c33" ContentTypeId="0x01010059D3D1AD46572E4593472A7C62455BCC0B03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pontamento" ma:contentTypeID="0x01010059D3D1AD46572E4593472A7C62455BCC0B03007390678BFA73D84694E55AB107DD4EC8" ma:contentTypeVersion="118" ma:contentTypeDescription="" ma:contentTypeScope="" ma:versionID="2709b13085ff1896bad2e8e8e971f914">
  <xsd:schema xmlns:xsd="http://www.w3.org/2001/XMLSchema" xmlns:xs="http://www.w3.org/2001/XMLSchema" xmlns:p="http://schemas.microsoft.com/office/2006/metadata/properties" xmlns:ns2="084d2d1e-320f-4e62-acef-086338a5c15b" targetNamespace="http://schemas.microsoft.com/office/2006/metadata/properties" ma:root="true" ma:fieldsID="8a2d649ade724bee21ca93d469b722ed" ns2:_="">
    <xsd:import namespace="084d2d1e-320f-4e62-acef-086338a5c15b"/>
    <xsd:element name="properties">
      <xsd:complexType>
        <xsd:sequence>
          <xsd:element name="documentManagement">
            <xsd:complexType>
              <xsd:all>
                <xsd:element ref="ns2:Team_x0020_Leader"/>
                <xsd:element ref="ns2:Data_x0020_Conclusão"/>
                <xsd:element ref="ns2:Fase"/>
                <xsd:element ref="ns2:kdaf72f82f374c1a8eb4a0ab705a5584" minOccurs="0"/>
                <xsd:element ref="ns2:TaxCatchAll" minOccurs="0"/>
                <xsd:element ref="ns2:TaxCatchAllLabel" minOccurs="0"/>
                <xsd:element ref="ns2:Assunto_x0020_CF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Team_x0020_Leader" ma:index="2" ma:displayName="Team Leader" ma:list="UserInfo" ma:SharePointGroup="0" ma:internalName="Team_x0020_Lea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Conclusão" ma:index="3" ma:displayName="Data Conclusão" ma:format="DateOnly" ma:internalName="Data_x0020_Conclus_x00e3_o" ma:readOnly="false">
      <xsd:simpleType>
        <xsd:restriction base="dms:DateTime"/>
      </xsd:simpleType>
    </xsd:element>
    <xsd:element name="Fase" ma:index="4" ma:displayName="Fase" ma:default="Em Curso" ma:format="Dropdown" ma:internalName="Fase">
      <xsd:simpleType>
        <xsd:restriction base="dms:Choice">
          <xsd:enumeration value="Em Curso"/>
          <xsd:enumeration value="Em Revisão"/>
          <xsd:enumeration value="Concluído"/>
        </xsd:restriction>
      </xsd:simpleType>
    </xsd:element>
    <xsd:element name="kdaf72f82f374c1a8eb4a0ab705a5584" ma:index="7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Coluna Global de Taxonomia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unto_x0020_CFP" ma:index="12" nillable="true" ma:displayName="Assunto CFP" ma:hidden="true" ma:internalName="Assunto_x0020_CFP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ú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unto_x0020_CFP xmlns="084d2d1e-320f-4e62-acef-086338a5c15b" xsi:nil="true"/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  <Data_x0020_Conclusão xmlns="084d2d1e-320f-4e62-acef-086338a5c15b">2014-09-29T23:00:00+00:00</Data_x0020_Conclusão>
    <Team_x0020_Leader xmlns="084d2d1e-320f-4e62-acef-086338a5c15b">
      <UserInfo>
        <DisplayName>Noémia Silva Goulart</DisplayName>
        <AccountId>38</AccountId>
        <AccountType/>
      </UserInfo>
    </Team_x0020_Leader>
    <Fase xmlns="084d2d1e-320f-4e62-acef-086338a5c15b">Em Curso</Fase>
  </documentManagement>
</p:properties>
</file>

<file path=customXml/itemProps1.xml><?xml version="1.0" encoding="utf-8"?>
<ds:datastoreItem xmlns:ds="http://schemas.openxmlformats.org/officeDocument/2006/customXml" ds:itemID="{FB1547E1-6EEC-472A-98E7-A298092BD2E1}"/>
</file>

<file path=customXml/itemProps2.xml><?xml version="1.0" encoding="utf-8"?>
<ds:datastoreItem xmlns:ds="http://schemas.openxmlformats.org/officeDocument/2006/customXml" ds:itemID="{DC4B3E77-DC5F-49FB-89D1-967F1BDF6B7E}"/>
</file>

<file path=customXml/itemProps3.xml><?xml version="1.0" encoding="utf-8"?>
<ds:datastoreItem xmlns:ds="http://schemas.openxmlformats.org/officeDocument/2006/customXml" ds:itemID="{569E715B-7656-4554-A7B1-B07353DB97DA}"/>
</file>

<file path=customXml/itemProps4.xml><?xml version="1.0" encoding="utf-8"?>
<ds:datastoreItem xmlns:ds="http://schemas.openxmlformats.org/officeDocument/2006/customXml" ds:itemID="{360982F5-A119-44FA-AC41-567E0B668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Índice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Quadro 1</vt:lpstr>
      <vt:lpstr>Quadro 2</vt:lpstr>
      <vt:lpstr>Quadro 3</vt:lpstr>
      <vt:lpstr>Quadro 4</vt:lpstr>
      <vt:lpstr>Quadro 5</vt:lpstr>
      <vt:lpstr>Quadro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Noémia Silva Goulart</dc:creator>
  <cp:lastModifiedBy>Noémia Silva Goulart</cp:lastModifiedBy>
  <dcterms:created xsi:type="dcterms:W3CDTF">2014-10-07T11:29:57Z</dcterms:created>
  <dcterms:modified xsi:type="dcterms:W3CDTF">2014-10-07T14:17:47Z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0x01010059D3D1AD46572E4593472A7C62455BCC0B03007390678BFA73D84694E55AB107DD4EC8</vt:lpwstr>
  </property>
  <property fmtid="{D5CDD505-2E9C-101B-9397-08002B2CF9AE}" pid="3" name="Disponibilizar">
    <vt:lpwstr/>
  </property>
</Properties>
</file>